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L:\HAL\Workforce\2022\RFP_OJT\"/>
    </mc:Choice>
  </mc:AlternateContent>
  <xr:revisionPtr revIDLastSave="0" documentId="13_ncr:1_{3D091A38-CFE8-4341-818F-1F4078B8A347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ummary" sheetId="1" r:id="rId1"/>
    <sheet name="Page 1" sheetId="4" r:id="rId2"/>
    <sheet name="Page 2" sheetId="5" r:id="rId3"/>
    <sheet name="Page 3" sheetId="3" r:id="rId4"/>
    <sheet name="Page 4" sheetId="6" r:id="rId5"/>
  </sheets>
  <definedNames>
    <definedName name="_xlnm.Print_Area" localSheetId="1">'Page 1'!$A$1:$J$30</definedName>
    <definedName name="_xlnm.Print_Area" localSheetId="2">'Page 2'!$A$1:$J$32</definedName>
    <definedName name="_xlnm.Print_Area" localSheetId="3">'Page 3'!$A$1:$J$41</definedName>
    <definedName name="_xlnm.Print_Area" localSheetId="4">'Page 4'!$A$1:$J$48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" i="3" l="1"/>
  <c r="J19" i="5"/>
  <c r="J24" i="4"/>
  <c r="J11" i="6" l="1"/>
  <c r="J9" i="6"/>
  <c r="J37" i="6" l="1"/>
  <c r="J40" i="6"/>
  <c r="J39" i="6"/>
  <c r="J38" i="6"/>
  <c r="J42" i="6" l="1"/>
  <c r="J22" i="3"/>
  <c r="J20" i="3"/>
  <c r="H27" i="1" l="1"/>
  <c r="J7" i="6"/>
  <c r="J5" i="6"/>
  <c r="J13" i="6" l="1"/>
  <c r="H24" i="1" s="1"/>
  <c r="J26" i="3"/>
  <c r="J9" i="3"/>
  <c r="J7" i="3"/>
  <c r="J36" i="3" l="1"/>
  <c r="J25" i="4" l="1"/>
  <c r="J23" i="4"/>
  <c r="J18" i="4"/>
  <c r="J17" i="4"/>
  <c r="J16" i="4"/>
  <c r="J6" i="4"/>
  <c r="J37" i="3"/>
  <c r="J5" i="5"/>
  <c r="J6" i="5"/>
  <c r="J18" i="6"/>
  <c r="J20" i="6"/>
  <c r="J27" i="6"/>
  <c r="J28" i="6"/>
  <c r="J29" i="6"/>
  <c r="J30" i="6"/>
  <c r="J7" i="4"/>
  <c r="J8" i="4"/>
  <c r="J20" i="4"/>
  <c r="J21" i="4"/>
  <c r="J20" i="5"/>
  <c r="J21" i="5"/>
  <c r="J22" i="5"/>
  <c r="J23" i="5"/>
  <c r="J24" i="5"/>
  <c r="J25" i="5"/>
  <c r="J26" i="5"/>
  <c r="J10" i="3"/>
  <c r="J11" i="3"/>
  <c r="J12" i="3"/>
  <c r="J34" i="3"/>
  <c r="J35" i="3"/>
  <c r="J13" i="5" l="1"/>
  <c r="H19" i="1" s="1"/>
  <c r="J32" i="6"/>
  <c r="H26" i="1" s="1"/>
  <c r="J10" i="4"/>
  <c r="D19" i="4" s="1"/>
  <c r="J19" i="4" s="1"/>
  <c r="J22" i="6"/>
  <c r="J30" i="5"/>
  <c r="D5" i="3" s="1"/>
  <c r="J5" i="3" s="1"/>
  <c r="J14" i="3" s="1"/>
  <c r="H21" i="1" s="1"/>
  <c r="H22" i="1"/>
  <c r="D22" i="4" l="1"/>
  <c r="J22" i="4" s="1"/>
  <c r="J27" i="4" s="1"/>
  <c r="H18" i="1" s="1"/>
  <c r="H17" i="1"/>
  <c r="H25" i="1"/>
  <c r="H20" i="1"/>
  <c r="J39" i="3"/>
  <c r="H23" i="1" s="1"/>
  <c r="J47" i="6" l="1"/>
  <c r="H29" i="1"/>
</calcChain>
</file>

<file path=xl/sharedStrings.xml><?xml version="1.0" encoding="utf-8"?>
<sst xmlns="http://schemas.openxmlformats.org/spreadsheetml/2006/main" count="203" uniqueCount="124">
  <si>
    <t>BUDGET PROPOSAL SUMMARY</t>
  </si>
  <si>
    <t>Exhibit B</t>
  </si>
  <si>
    <t>Program:</t>
  </si>
  <si>
    <t>WIOA Adult</t>
  </si>
  <si>
    <t>WIOA Dislocated Worker</t>
  </si>
  <si>
    <t>CFDA # 17.258</t>
  </si>
  <si>
    <t>CFDA # 17.278</t>
  </si>
  <si>
    <t>Description</t>
  </si>
  <si>
    <t>Line Item #</t>
  </si>
  <si>
    <t>Line Item Total</t>
  </si>
  <si>
    <t>Staff Salaries</t>
  </si>
  <si>
    <t>Staff Fringe Benefits</t>
  </si>
  <si>
    <t>Other Staff Expenses</t>
  </si>
  <si>
    <t>Participant Compensation</t>
  </si>
  <si>
    <t>Participant Fringe Benefits</t>
  </si>
  <si>
    <t>Long-Term Training Costs</t>
  </si>
  <si>
    <t>Short Term Training Costs</t>
  </si>
  <si>
    <t>Supplies</t>
  </si>
  <si>
    <t>Miscellaneous</t>
  </si>
  <si>
    <t>Supportive Services</t>
  </si>
  <si>
    <t>TOTAL BUDGET</t>
  </si>
  <si>
    <r>
      <t># of participants to be served:</t>
    </r>
    <r>
      <rPr>
        <b/>
        <u/>
        <sz val="8"/>
        <rFont val="Arial"/>
        <family val="2"/>
      </rPr>
      <t xml:space="preserve"> </t>
    </r>
  </si>
  <si>
    <t>Signature of Authorized Finance Personnel</t>
  </si>
  <si>
    <t>Date</t>
  </si>
  <si>
    <t>I. DIRECT TRAINING SERVICES</t>
  </si>
  <si>
    <t>(1000) Staff Salaries</t>
  </si>
  <si>
    <t>Position Title</t>
  </si>
  <si>
    <t>Annual Salary of Position</t>
  </si>
  <si>
    <t>% of Time Applied to WIOA Training Services</t>
  </si>
  <si>
    <t>Salary Cost to be Charged to Training</t>
  </si>
  <si>
    <t>TOTAL STAFF SALARY COST FOR TRAINING SERVICES:</t>
  </si>
  <si>
    <t>(1010) Staff Fringe Benefits</t>
  </si>
  <si>
    <t>Worker's Compensation</t>
  </si>
  <si>
    <t xml:space="preserve">Salaries X </t>
  </si>
  <si>
    <t>% Rate per $100.00</t>
  </si>
  <si>
    <t>Insurance:</t>
  </si>
  <si>
    <t>Mo.Premium</t>
  </si>
  <si>
    <t>X</t>
  </si>
  <si>
    <t>%of time X</t>
  </si>
  <si>
    <t>months</t>
  </si>
  <si>
    <t>Retirement:</t>
  </si>
  <si>
    <t>Other retirement:</t>
  </si>
  <si>
    <t>Unemployment Insurance</t>
  </si>
  <si>
    <t>FICA</t>
  </si>
  <si>
    <t>Other Fringe Benefits:</t>
  </si>
  <si>
    <t>Life Insurance</t>
  </si>
  <si>
    <t>Dental Insurance</t>
  </si>
  <si>
    <t>TOTAL STAFF FRINGE BENEFITS COST FOR TRAINING SERVICES:</t>
  </si>
  <si>
    <t>I. DIRECT TRAINING SERVICES (Continued)</t>
  </si>
  <si>
    <t>(1020) Other Staff Expenses</t>
  </si>
  <si>
    <t>Mileage</t>
  </si>
  <si>
    <t>Miles/Month X</t>
  </si>
  <si>
    <t>Months X      $</t>
  </si>
  <si>
    <t>Per Mile</t>
  </si>
  <si>
    <t>Subsistence</t>
  </si>
  <si>
    <t xml:space="preserve">Days    X     </t>
  </si>
  <si>
    <t>Rate Per Day</t>
  </si>
  <si>
    <t>TOTAL OTHER STAFF EXPENSE COST FOR TRAINING SERVICES:</t>
  </si>
  <si>
    <r>
      <t>(1030) Participant Compensation</t>
    </r>
    <r>
      <rPr>
        <b/>
        <sz val="8"/>
        <rFont val="Arial"/>
        <family val="2"/>
      </rPr>
      <t xml:space="preserve"> (Work Experience)</t>
    </r>
  </si>
  <si>
    <t>Job Title</t>
  </si>
  <si>
    <t>Wages Per Hour</t>
  </si>
  <si>
    <t># of hours per Week</t>
  </si>
  <si>
    <t># of Weeks</t>
  </si>
  <si>
    <t>Total Compensation</t>
  </si>
  <si>
    <t>Gross Participant Compensation</t>
  </si>
  <si>
    <t>TOTAL PARTICIPANT COMPENSATION:</t>
  </si>
  <si>
    <t>(1040) Participant Fringe Benefits</t>
  </si>
  <si>
    <t>rate</t>
  </si>
  <si>
    <t>Other Fringe Benefits (Explain)</t>
  </si>
  <si>
    <t>TOTAL PARTICIPANT FRINGE BENEFITS:</t>
  </si>
  <si>
    <t>(1050) Long-Term Training Funds</t>
  </si>
  <si>
    <t>Number of New Long-Term Training Participants</t>
  </si>
  <si>
    <t>1-Year of Funding</t>
  </si>
  <si>
    <t>Number of Continuing Long-Term Training Participants</t>
  </si>
  <si>
    <t>TOTAL LONG-TERM TRAINING FUNDS</t>
  </si>
  <si>
    <t>(1060) Employer On-The-Job Training Incentive</t>
  </si>
  <si>
    <t>Earnings per hour</t>
  </si>
  <si>
    <t>Participants Earnings</t>
  </si>
  <si>
    <t>TOTAL EMPLOYER ON-THE-JOB INCENTIVE:</t>
  </si>
  <si>
    <t>(1070) Cost Authorization/Short Term Training</t>
  </si>
  <si>
    <t>Remedial/Pre-Requisite*</t>
  </si>
  <si>
    <t># of Particpants</t>
  </si>
  <si>
    <t>Funding Level</t>
  </si>
  <si>
    <t>Credentialed WFD/CE**</t>
  </si>
  <si>
    <t>Non-Credentialed CE**</t>
  </si>
  <si>
    <t>CDL Training</t>
  </si>
  <si>
    <t>TOTAL COST AUTHORIZATION FUNDING LEVEL:</t>
  </si>
  <si>
    <t xml:space="preserve"> </t>
  </si>
  <si>
    <t>(1090) Supplies</t>
  </si>
  <si>
    <t>Postage</t>
  </si>
  <si>
    <t>Avg Cost/Mo</t>
  </si>
  <si>
    <t>Months</t>
  </si>
  <si>
    <t>Consumable Supplies</t>
  </si>
  <si>
    <t>TOTAL SUPPLIES</t>
  </si>
  <si>
    <t>(1100) Miscellaneous</t>
  </si>
  <si>
    <t>Describe all requests in detail</t>
  </si>
  <si>
    <t>TOTAL MISCELLANEOUS</t>
  </si>
  <si>
    <t>(1110) Supportive Services</t>
  </si>
  <si>
    <t># of Participants</t>
  </si>
  <si>
    <t>Cost</t>
  </si>
  <si>
    <t>TOTAL SUPPORTIVE SERVICES</t>
  </si>
  <si>
    <t>Name &amp; Date of Conference: (Enter below)</t>
  </si>
  <si>
    <t>Other Staff Expense- Not for Conferences (Please Describe below)</t>
  </si>
  <si>
    <t>Earnings per Hour is the reimbursable amount (50% reimbursement rate)</t>
  </si>
  <si>
    <t>cost per</t>
  </si>
  <si>
    <t>unit</t>
  </si>
  <si>
    <t>Input additional detail below for supportive services</t>
  </si>
  <si>
    <t>Program Year 2023/2024</t>
  </si>
  <si>
    <t>Workforce Innovation and Opportunity Act Title I</t>
  </si>
  <si>
    <t>NOT for OJT</t>
  </si>
  <si>
    <t>Not for OJT</t>
  </si>
  <si>
    <t>Proposer:</t>
  </si>
  <si>
    <t xml:space="preserve">Funding approved for OJT Employer Reimbursement is held at </t>
  </si>
  <si>
    <t>Employer On-the-Job Incentives</t>
  </si>
  <si>
    <t xml:space="preserve">                           Not for OJT</t>
  </si>
  <si>
    <t>and not included in the final contract budget.</t>
  </si>
  <si>
    <t>Mountain Area administrative level for direct payment of reimbursement requests</t>
  </si>
  <si>
    <t>Enter data on the workbook pages for highlighted line items only.</t>
  </si>
  <si>
    <t>Do not break formulas out of budget workbook.</t>
  </si>
  <si>
    <t>Include Employer OJT Incentives in budget proposal. Any contract</t>
  </si>
  <si>
    <t>resulting from this procurement will not include funds from line item</t>
  </si>
  <si>
    <t>1060. Mountain Area will pay OJT reimbursement requests directly</t>
  </si>
  <si>
    <t>to the employer.</t>
  </si>
  <si>
    <t>Determined during contract negotiation.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</si>
</sst>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4" xfId="0" applyFont="1" applyBorder="1"/>
    <xf numFmtId="0" fontId="3" fillId="0" borderId="0" xfId="0" applyFont="1"/>
    <xf numFmtId="44" fontId="6" fillId="0" borderId="6" xfId="1" applyFont="1" applyBorder="1"/>
    <xf numFmtId="0" fontId="6" fillId="0" borderId="6" xfId="0" applyFont="1" applyBorder="1" applyAlignment="1">
      <alignment horizontal="center"/>
    </xf>
    <xf numFmtId="44" fontId="6" fillId="0" borderId="7" xfId="1" applyFont="1" applyBorder="1"/>
    <xf numFmtId="8" fontId="6" fillId="0" borderId="0" xfId="0" applyNumberFormat="1" applyFont="1"/>
    <xf numFmtId="0" fontId="6" fillId="0" borderId="5" xfId="0" applyFont="1" applyBorder="1" applyAlignment="1">
      <alignment horizontal="center"/>
    </xf>
    <xf numFmtId="44" fontId="6" fillId="0" borderId="8" xfId="1" applyFont="1" applyBorder="1"/>
    <xf numFmtId="44" fontId="6" fillId="0" borderId="1" xfId="0" applyNumberFormat="1" applyFont="1" applyBorder="1"/>
    <xf numFmtId="44" fontId="6" fillId="0" borderId="5" xfId="0" applyNumberFormat="1" applyFont="1" applyBorder="1"/>
    <xf numFmtId="44" fontId="0" fillId="0" borderId="0" xfId="0" applyNumberFormat="1"/>
    <xf numFmtId="44" fontId="6" fillId="0" borderId="4" xfId="0" applyNumberFormat="1" applyFont="1" applyBorder="1"/>
    <xf numFmtId="10" fontId="6" fillId="0" borderId="1" xfId="0" applyNumberFormat="1" applyFont="1" applyBorder="1"/>
    <xf numFmtId="44" fontId="6" fillId="0" borderId="0" xfId="0" applyNumberFormat="1" applyFont="1"/>
    <xf numFmtId="44" fontId="6" fillId="0" borderId="9" xfId="1" applyFont="1" applyBorder="1"/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2" fontId="6" fillId="0" borderId="0" xfId="0" applyNumberFormat="1" applyFont="1"/>
    <xf numFmtId="10" fontId="6" fillId="0" borderId="5" xfId="0" applyNumberFormat="1" applyFont="1" applyBorder="1"/>
    <xf numFmtId="44" fontId="6" fillId="0" borderId="1" xfId="0" applyNumberFormat="1" applyFont="1" applyBorder="1" applyAlignment="1">
      <alignment horizontal="right"/>
    </xf>
    <xf numFmtId="44" fontId="6" fillId="0" borderId="5" xfId="0" applyNumberFormat="1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44" fontId="6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10" xfId="0" applyFont="1" applyBorder="1" applyAlignment="1">
      <alignment horizontal="center" vertical="center" wrapText="1"/>
    </xf>
    <xf numFmtId="44" fontId="6" fillId="0" borderId="11" xfId="1" applyFont="1" applyBorder="1"/>
    <xf numFmtId="44" fontId="6" fillId="0" borderId="12" xfId="1" applyFont="1" applyBorder="1"/>
    <xf numFmtId="9" fontId="0" fillId="0" borderId="0" xfId="0" applyNumberForma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/>
    <xf numFmtId="0" fontId="10" fillId="0" borderId="0" xfId="0" applyFont="1"/>
    <xf numFmtId="1" fontId="6" fillId="0" borderId="1" xfId="0" applyNumberFormat="1" applyFont="1" applyBorder="1" applyAlignment="1" applyProtection="1">
      <alignment horizontal="center"/>
      <protection locked="0"/>
    </xf>
    <xf numFmtId="44" fontId="6" fillId="0" borderId="0" xfId="0" applyNumberFormat="1" applyFont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0" fillId="2" borderId="0" xfId="0" applyFill="1"/>
    <xf numFmtId="0" fontId="12" fillId="0" borderId="0" xfId="0" applyFont="1"/>
    <xf numFmtId="1" fontId="6" fillId="0" borderId="0" xfId="0" applyNumberFormat="1" applyFont="1" applyAlignment="1" applyProtection="1">
      <alignment horizontal="center"/>
      <protection locked="0"/>
    </xf>
    <xf numFmtId="0" fontId="6" fillId="0" borderId="5" xfId="0" applyFont="1" applyBorder="1"/>
    <xf numFmtId="0" fontId="13" fillId="0" borderId="1" xfId="0" applyFont="1" applyBorder="1" applyAlignment="1">
      <alignment horizontal="right"/>
    </xf>
    <xf numFmtId="0" fontId="1" fillId="2" borderId="0" xfId="0" applyFont="1" applyFill="1"/>
    <xf numFmtId="0" fontId="1" fillId="0" borderId="0" xfId="0" applyFont="1"/>
    <xf numFmtId="0" fontId="11" fillId="0" borderId="0" xfId="0" applyFont="1"/>
    <xf numFmtId="0" fontId="1" fillId="4" borderId="0" xfId="0" applyFont="1" applyFill="1"/>
    <xf numFmtId="0" fontId="0" fillId="4" borderId="0" xfId="0" applyFill="1"/>
    <xf numFmtId="0" fontId="4" fillId="4" borderId="0" xfId="0" applyFont="1" applyFill="1"/>
    <xf numFmtId="0" fontId="2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wrapText="1"/>
    </xf>
    <xf numFmtId="0" fontId="0" fillId="0" borderId="1" xfId="0" applyBorder="1"/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4" borderId="6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left"/>
    </xf>
    <xf numFmtId="44" fontId="6" fillId="0" borderId="13" xfId="0" applyNumberFormat="1" applyFont="1" applyBorder="1" applyAlignment="1">
      <alignment horizontal="center"/>
    </xf>
    <xf numFmtId="44" fontId="6" fillId="0" borderId="14" xfId="0" applyNumberFormat="1" applyFont="1" applyBorder="1" applyAlignment="1">
      <alignment horizontal="center"/>
    </xf>
    <xf numFmtId="44" fontId="6" fillId="0" borderId="13" xfId="0" applyNumberFormat="1" applyFont="1" applyBorder="1" applyAlignment="1">
      <alignment horizontal="left"/>
    </xf>
    <xf numFmtId="44" fontId="6" fillId="0" borderId="14" xfId="0" applyNumberFormat="1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10" fontId="6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10" fontId="6" fillId="0" borderId="21" xfId="0" applyNumberFormat="1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4" fontId="6" fillId="0" borderId="25" xfId="0" applyNumberFormat="1" applyFont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0" fontId="6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6" fillId="0" borderId="15" xfId="0" applyFont="1" applyBorder="1"/>
    <xf numFmtId="0" fontId="14" fillId="0" borderId="4" xfId="0" applyFont="1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16" fillId="0" borderId="0" xfId="0" applyFont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15" fillId="0" borderId="0" xfId="0" applyFont="1" applyAlignment="1">
      <alignment horizontal="center"/>
    </xf>
    <xf numFmtId="0" fontId="0" fillId="3" borderId="6" xfId="0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17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21</xdr:row>
      <xdr:rowOff>142875</xdr:rowOff>
    </xdr:from>
    <xdr:to>
      <xdr:col>1</xdr:col>
      <xdr:colOff>285750</xdr:colOff>
      <xdr:row>21</xdr:row>
      <xdr:rowOff>142875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SpPr>
          <a:spLocks noChangeShapeType="1"/>
        </xdr:cNvSpPr>
      </xdr:nvSpPr>
      <xdr:spPr bwMode="auto">
        <a:xfrm>
          <a:off x="895350" y="370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419100</xdr:colOff>
      <xdr:row>17</xdr:row>
      <xdr:rowOff>142875</xdr:rowOff>
    </xdr:from>
    <xdr:to>
      <xdr:col>1</xdr:col>
      <xdr:colOff>419100</xdr:colOff>
      <xdr:row>17</xdr:row>
      <xdr:rowOff>142875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00000000-0008-0000-0400-000007080000}"/>
            </a:ext>
          </a:extLst>
        </xdr:cNvPr>
        <xdr:cNvSpPr>
          <a:spLocks noChangeShapeType="1"/>
        </xdr:cNvSpPr>
      </xdr:nvSpPr>
      <xdr:spPr bwMode="auto">
        <a:xfrm>
          <a:off x="1028700" y="305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</xdr:colOff>
      <xdr:row>46</xdr:row>
      <xdr:rowOff>104775</xdr:rowOff>
    </xdr:from>
    <xdr:to>
      <xdr:col>8</xdr:col>
      <xdr:colOff>457200</xdr:colOff>
      <xdr:row>46</xdr:row>
      <xdr:rowOff>104775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00000000-0008-0000-0400-000009080000}"/>
            </a:ext>
          </a:extLst>
        </xdr:cNvPr>
        <xdr:cNvSpPr>
          <a:spLocks noChangeShapeType="1"/>
        </xdr:cNvSpPr>
      </xdr:nvSpPr>
      <xdr:spPr bwMode="auto">
        <a:xfrm>
          <a:off x="1266825" y="6515100"/>
          <a:ext cx="406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Relationship Id="rId5" Type="http://schemas.openxmlformats.org/officeDocument/2006/relationships/customProperty" Target="../customProperty8.bin"/><Relationship Id="rId4" Type="http://schemas.openxmlformats.org/officeDocument/2006/relationships/customProperty" Target="../customProperty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3.bin"/><Relationship Id="rId5" Type="http://schemas.openxmlformats.org/officeDocument/2006/relationships/customProperty" Target="../customProperty12.bin"/><Relationship Id="rId4" Type="http://schemas.openxmlformats.org/officeDocument/2006/relationships/customProperty" Target="../customProperty1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4.bin"/><Relationship Id="rId5" Type="http://schemas.openxmlformats.org/officeDocument/2006/relationships/customProperty" Target="../customProperty16.bin"/><Relationship Id="rId4" Type="http://schemas.openxmlformats.org/officeDocument/2006/relationships/customProperty" Target="../customProperty1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8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1.bin"/><Relationship Id="rId5" Type="http://schemas.openxmlformats.org/officeDocument/2006/relationships/customProperty" Target="../customProperty20.bin"/><Relationship Id="rId4" Type="http://schemas.openxmlformats.org/officeDocument/2006/relationships/customProperty" Target="../customProperty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zoomScale="130" zoomScaleNormal="130" workbookViewId="0">
      <selection activeCell="K7" sqref="K7"/>
    </sheetView>
  </sheetViews>
  <sheetFormatPr defaultRowHeight="12.75" x14ac:dyDescent="0.2"/>
  <cols>
    <col min="1" max="1" width="11.140625" customWidth="1"/>
    <col min="2" max="2" width="5.28515625" customWidth="1"/>
    <col min="3" max="3" width="7.140625" customWidth="1"/>
    <col min="4" max="4" width="2.28515625" customWidth="1"/>
    <col min="5" max="5" width="5.28515625" customWidth="1"/>
    <col min="6" max="6" width="2.85546875" customWidth="1"/>
    <col min="7" max="7" width="15.85546875" customWidth="1"/>
    <col min="8" max="8" width="5.28515625" customWidth="1"/>
    <col min="9" max="9" width="21.85546875" customWidth="1"/>
  </cols>
  <sheetData>
    <row r="1" spans="1:12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59" t="s">
        <v>1</v>
      </c>
    </row>
    <row r="2" spans="1:12" x14ac:dyDescent="0.2">
      <c r="A2" s="80" t="s">
        <v>108</v>
      </c>
      <c r="B2" s="80"/>
      <c r="C2" s="80"/>
      <c r="D2" s="80"/>
      <c r="E2" s="80"/>
      <c r="F2" s="80"/>
      <c r="G2" s="80"/>
      <c r="H2" s="80"/>
      <c r="I2" s="80"/>
    </row>
    <row r="3" spans="1:12" x14ac:dyDescent="0.2">
      <c r="A3" s="81" t="s">
        <v>107</v>
      </c>
      <c r="B3" s="81"/>
      <c r="C3" s="81"/>
      <c r="D3" s="81"/>
      <c r="E3" s="81"/>
      <c r="F3" s="81"/>
      <c r="G3" s="81"/>
      <c r="H3" s="81"/>
      <c r="I3" s="81"/>
    </row>
    <row r="4" spans="1:12" x14ac:dyDescent="0.2">
      <c r="A4" s="15"/>
      <c r="B4" s="15"/>
      <c r="C4" s="81"/>
      <c r="D4" s="81"/>
      <c r="E4" s="15"/>
      <c r="F4" s="15"/>
      <c r="G4" s="15"/>
      <c r="H4" s="15"/>
      <c r="I4" s="15"/>
    </row>
    <row r="5" spans="1:12" x14ac:dyDescent="0.2">
      <c r="A5" s="15"/>
      <c r="B5" s="15"/>
      <c r="C5" s="81"/>
      <c r="D5" s="81"/>
      <c r="E5" s="15"/>
      <c r="F5" s="15"/>
      <c r="G5" s="15"/>
      <c r="H5" s="15"/>
      <c r="I5" s="15"/>
    </row>
    <row r="6" spans="1:12" x14ac:dyDescent="0.2">
      <c r="A6" s="10"/>
      <c r="B6" s="10"/>
      <c r="C6" s="81"/>
      <c r="D6" s="81"/>
      <c r="E6" s="15"/>
      <c r="F6" s="15"/>
      <c r="G6" s="10"/>
      <c r="H6" s="10"/>
      <c r="I6" s="10"/>
    </row>
    <row r="7" spans="1:12" x14ac:dyDescent="0.2">
      <c r="A7" s="8" t="s">
        <v>111</v>
      </c>
      <c r="B7" s="84"/>
      <c r="C7" s="84"/>
      <c r="D7" s="84"/>
      <c r="E7" s="84"/>
      <c r="F7" s="84"/>
      <c r="G7" s="84"/>
      <c r="H7" s="84"/>
      <c r="I7" s="84"/>
    </row>
    <row r="8" spans="1:12" x14ac:dyDescent="0.2">
      <c r="A8" s="10"/>
      <c r="C8" s="82"/>
      <c r="D8" s="82"/>
      <c r="E8" s="15"/>
      <c r="F8" s="15"/>
      <c r="G8" s="10"/>
      <c r="H8" s="10"/>
      <c r="I8" s="10"/>
    </row>
    <row r="9" spans="1:12" ht="12.75" customHeight="1" x14ac:dyDescent="0.2">
      <c r="A9" s="68" t="s">
        <v>2</v>
      </c>
      <c r="B9" s="69"/>
      <c r="C9" s="70" t="s">
        <v>3</v>
      </c>
      <c r="D9" s="70"/>
      <c r="E9" s="71"/>
      <c r="F9" s="76" t="s">
        <v>123</v>
      </c>
      <c r="G9" s="76"/>
      <c r="H9" s="72"/>
      <c r="I9" s="70" t="s">
        <v>4</v>
      </c>
      <c r="J9" s="7"/>
      <c r="L9" s="3"/>
    </row>
    <row r="10" spans="1:12" x14ac:dyDescent="0.2">
      <c r="A10" s="73"/>
      <c r="B10" s="67"/>
      <c r="C10" s="74" t="s">
        <v>5</v>
      </c>
      <c r="D10" s="75"/>
      <c r="E10" s="75"/>
      <c r="F10" s="76"/>
      <c r="G10" s="76"/>
      <c r="H10" s="73"/>
      <c r="I10" s="73" t="s">
        <v>6</v>
      </c>
    </row>
    <row r="11" spans="1:12" x14ac:dyDescent="0.2">
      <c r="A11" s="10"/>
      <c r="C11" s="81"/>
      <c r="D11" s="81"/>
      <c r="E11" s="15"/>
      <c r="F11" s="15"/>
      <c r="G11" s="10"/>
      <c r="H11" s="10"/>
      <c r="I11" s="10"/>
    </row>
    <row r="12" spans="1:12" x14ac:dyDescent="0.2">
      <c r="A12" s="10"/>
      <c r="C12" s="81"/>
      <c r="D12" s="81"/>
      <c r="E12" s="15"/>
      <c r="F12" s="15"/>
      <c r="G12" s="10"/>
      <c r="H12" s="10"/>
      <c r="I12" s="10"/>
    </row>
    <row r="13" spans="1:12" x14ac:dyDescent="0.2">
      <c r="A13" s="10"/>
      <c r="C13" s="81"/>
      <c r="D13" s="81"/>
      <c r="E13" s="15"/>
      <c r="F13" s="15"/>
      <c r="G13" s="10"/>
      <c r="H13" s="10"/>
      <c r="I13" s="10"/>
    </row>
    <row r="14" spans="1:12" x14ac:dyDescent="0.2">
      <c r="A14" s="10"/>
      <c r="C14" s="83"/>
      <c r="D14" s="83"/>
      <c r="E14" s="15"/>
      <c r="F14" s="15"/>
      <c r="G14" s="10"/>
      <c r="H14" s="10"/>
      <c r="I14" s="10"/>
    </row>
    <row r="15" spans="1:12" x14ac:dyDescent="0.2">
      <c r="A15" s="85" t="s">
        <v>7</v>
      </c>
      <c r="B15" s="86"/>
      <c r="C15" s="86"/>
      <c r="D15" s="86"/>
      <c r="E15" s="86"/>
      <c r="F15" s="87"/>
      <c r="G15" s="42" t="s">
        <v>8</v>
      </c>
      <c r="H15" s="85" t="s">
        <v>9</v>
      </c>
      <c r="I15" s="87"/>
    </row>
    <row r="16" spans="1:12" x14ac:dyDescent="0.2">
      <c r="A16" s="89"/>
      <c r="B16" s="89"/>
      <c r="C16" s="89"/>
      <c r="D16" s="89"/>
      <c r="E16" s="89"/>
      <c r="F16" s="89"/>
      <c r="G16" s="21"/>
      <c r="H16" s="100"/>
      <c r="I16" s="101"/>
    </row>
    <row r="17" spans="1:16" x14ac:dyDescent="0.2">
      <c r="A17" s="88" t="s">
        <v>10</v>
      </c>
      <c r="B17" s="88"/>
      <c r="C17" s="88"/>
      <c r="D17" s="88"/>
      <c r="E17" s="88"/>
      <c r="F17" s="88"/>
      <c r="G17" s="21">
        <v>1000</v>
      </c>
      <c r="H17" s="98">
        <f>'Page 1'!J10</f>
        <v>0</v>
      </c>
      <c r="I17" s="99"/>
    </row>
    <row r="18" spans="1:16" x14ac:dyDescent="0.2">
      <c r="A18" s="88" t="s">
        <v>11</v>
      </c>
      <c r="B18" s="88"/>
      <c r="C18" s="88"/>
      <c r="D18" s="88"/>
      <c r="E18" s="88"/>
      <c r="F18" s="88"/>
      <c r="G18" s="21">
        <v>1010</v>
      </c>
      <c r="H18" s="98">
        <f>'Page 1'!J27</f>
        <v>0</v>
      </c>
      <c r="I18" s="99"/>
    </row>
    <row r="19" spans="1:16" x14ac:dyDescent="0.2">
      <c r="A19" s="88" t="s">
        <v>12</v>
      </c>
      <c r="B19" s="88"/>
      <c r="C19" s="88"/>
      <c r="D19" s="88"/>
      <c r="E19" s="88"/>
      <c r="F19" s="88"/>
      <c r="G19" s="21">
        <v>1020</v>
      </c>
      <c r="H19" s="96">
        <f>'Page 2'!J13</f>
        <v>0</v>
      </c>
      <c r="I19" s="97"/>
      <c r="K19" s="66" t="s">
        <v>117</v>
      </c>
      <c r="L19" s="67"/>
      <c r="M19" s="67"/>
      <c r="N19" s="67"/>
      <c r="O19" s="67"/>
      <c r="P19" s="67"/>
    </row>
    <row r="20" spans="1:16" x14ac:dyDescent="0.2">
      <c r="A20" s="90" t="s">
        <v>13</v>
      </c>
      <c r="B20" s="90"/>
      <c r="C20" s="90"/>
      <c r="D20" s="90"/>
      <c r="E20" s="90"/>
      <c r="F20" s="90"/>
      <c r="G20" s="21">
        <v>1030</v>
      </c>
      <c r="H20" s="98">
        <f>'Page 2'!J30</f>
        <v>0</v>
      </c>
      <c r="I20" s="99"/>
      <c r="K20" s="66" t="s">
        <v>118</v>
      </c>
      <c r="L20" s="67"/>
      <c r="M20" s="67"/>
      <c r="N20" s="67"/>
      <c r="O20" s="67"/>
      <c r="P20" s="67"/>
    </row>
    <row r="21" spans="1:16" x14ac:dyDescent="0.2">
      <c r="A21" s="90" t="s">
        <v>14</v>
      </c>
      <c r="B21" s="90"/>
      <c r="C21" s="90"/>
      <c r="D21" s="90"/>
      <c r="E21" s="90"/>
      <c r="F21" s="90"/>
      <c r="G21" s="21">
        <v>1040</v>
      </c>
      <c r="H21" s="98">
        <f>'Page 3'!J14</f>
        <v>0</v>
      </c>
      <c r="I21" s="99"/>
      <c r="K21" s="66" t="s">
        <v>119</v>
      </c>
      <c r="L21" s="67"/>
      <c r="M21" s="67"/>
      <c r="N21" s="67"/>
      <c r="O21" s="67"/>
      <c r="P21" s="67"/>
    </row>
    <row r="22" spans="1:16" x14ac:dyDescent="0.2">
      <c r="A22" s="90" t="s">
        <v>15</v>
      </c>
      <c r="B22" s="90"/>
      <c r="C22" s="90"/>
      <c r="D22" s="90"/>
      <c r="E22" s="90"/>
      <c r="F22" s="90"/>
      <c r="G22" s="21">
        <v>1050</v>
      </c>
      <c r="H22" s="98">
        <f>'Page 3'!J26</f>
        <v>0</v>
      </c>
      <c r="I22" s="99"/>
      <c r="K22" s="66" t="s">
        <v>120</v>
      </c>
      <c r="L22" s="67"/>
      <c r="M22" s="67"/>
      <c r="N22" s="67"/>
      <c r="O22" s="67"/>
      <c r="P22" s="67"/>
    </row>
    <row r="23" spans="1:16" x14ac:dyDescent="0.2">
      <c r="A23" s="88" t="s">
        <v>113</v>
      </c>
      <c r="B23" s="88"/>
      <c r="C23" s="88"/>
      <c r="D23" s="88"/>
      <c r="E23" s="88"/>
      <c r="F23" s="88"/>
      <c r="G23" s="21">
        <v>1060</v>
      </c>
      <c r="H23" s="98">
        <f>'Page 3'!J39</f>
        <v>0</v>
      </c>
      <c r="I23" s="99"/>
      <c r="K23" s="66" t="s">
        <v>121</v>
      </c>
      <c r="L23" s="67"/>
      <c r="M23" s="67"/>
      <c r="N23" s="67"/>
      <c r="O23" s="67"/>
      <c r="P23" s="67"/>
    </row>
    <row r="24" spans="1:16" x14ac:dyDescent="0.2">
      <c r="A24" s="90" t="s">
        <v>16</v>
      </c>
      <c r="B24" s="90"/>
      <c r="C24" s="90"/>
      <c r="D24" s="90"/>
      <c r="E24" s="90"/>
      <c r="F24" s="90"/>
      <c r="G24" s="21">
        <v>1070</v>
      </c>
      <c r="H24" s="98">
        <f>'Page 4'!$J$13</f>
        <v>0</v>
      </c>
      <c r="I24" s="99"/>
      <c r="K24" s="66" t="s">
        <v>122</v>
      </c>
      <c r="L24" s="67"/>
      <c r="M24" s="67"/>
      <c r="N24" s="67"/>
      <c r="O24" s="67"/>
      <c r="P24" s="67"/>
    </row>
    <row r="25" spans="1:16" x14ac:dyDescent="0.2">
      <c r="A25" s="88" t="s">
        <v>17</v>
      </c>
      <c r="B25" s="88"/>
      <c r="C25" s="88"/>
      <c r="D25" s="88"/>
      <c r="E25" s="88"/>
      <c r="F25" s="88"/>
      <c r="G25" s="21">
        <v>1090</v>
      </c>
      <c r="H25" s="98">
        <f>'Page 4'!J22</f>
        <v>0</v>
      </c>
      <c r="I25" s="99"/>
    </row>
    <row r="26" spans="1:16" x14ac:dyDescent="0.2">
      <c r="A26" s="90" t="s">
        <v>18</v>
      </c>
      <c r="B26" s="90"/>
      <c r="C26" s="90"/>
      <c r="D26" s="90"/>
      <c r="E26" s="90"/>
      <c r="F26" s="90"/>
      <c r="G26" s="21">
        <v>1100</v>
      </c>
      <c r="H26" s="98">
        <f>'Page 4'!J32</f>
        <v>0</v>
      </c>
      <c r="I26" s="99"/>
    </row>
    <row r="27" spans="1:16" x14ac:dyDescent="0.2">
      <c r="A27" s="93" t="s">
        <v>19</v>
      </c>
      <c r="B27" s="94"/>
      <c r="C27" s="94"/>
      <c r="D27" s="94"/>
      <c r="E27" s="94"/>
      <c r="F27" s="95"/>
      <c r="G27" s="21">
        <v>1110</v>
      </c>
      <c r="H27" s="98">
        <f>'Page 4'!$J$42</f>
        <v>0</v>
      </c>
      <c r="I27" s="99"/>
    </row>
    <row r="28" spans="1:16" x14ac:dyDescent="0.2">
      <c r="A28" s="90"/>
      <c r="B28" s="90"/>
      <c r="C28" s="90"/>
      <c r="D28" s="90"/>
      <c r="E28" s="90"/>
      <c r="F28" s="90"/>
      <c r="G28" s="21"/>
      <c r="H28" s="100"/>
      <c r="I28" s="101"/>
    </row>
    <row r="29" spans="1:16" x14ac:dyDescent="0.2">
      <c r="A29" s="92" t="s">
        <v>20</v>
      </c>
      <c r="B29" s="92"/>
      <c r="C29" s="92"/>
      <c r="D29" s="92"/>
      <c r="E29" s="92"/>
      <c r="F29" s="92"/>
      <c r="G29" s="43"/>
      <c r="H29" s="98">
        <f>SUM(H17:I28)</f>
        <v>0</v>
      </c>
      <c r="I29" s="99"/>
    </row>
    <row r="30" spans="1:16" x14ac:dyDescent="0.2">
      <c r="A30" s="91"/>
      <c r="B30" s="91"/>
      <c r="C30" s="91"/>
      <c r="D30" s="91"/>
      <c r="E30" s="91"/>
      <c r="F30" s="91"/>
      <c r="G30" s="10"/>
      <c r="H30" s="10"/>
      <c r="I30" s="10"/>
    </row>
    <row r="31" spans="1:16" x14ac:dyDescent="0.2">
      <c r="A31" s="78" t="s">
        <v>21</v>
      </c>
      <c r="B31" s="78"/>
      <c r="C31" s="78"/>
      <c r="D31" s="78"/>
      <c r="E31" s="79"/>
      <c r="F31" s="79"/>
    </row>
    <row r="34" spans="1:10" x14ac:dyDescent="0.2">
      <c r="A34" s="77"/>
      <c r="B34" s="77"/>
      <c r="C34" s="77"/>
      <c r="D34" s="77"/>
      <c r="E34" s="77"/>
      <c r="F34" s="77"/>
      <c r="G34" s="77"/>
      <c r="I34" s="5"/>
    </row>
    <row r="35" spans="1:10" x14ac:dyDescent="0.2">
      <c r="A35" s="52" t="s">
        <v>22</v>
      </c>
      <c r="I35" s="52" t="s">
        <v>23</v>
      </c>
    </row>
    <row r="36" spans="1:10" x14ac:dyDescent="0.2">
      <c r="I36" s="4"/>
    </row>
    <row r="37" spans="1:10" x14ac:dyDescent="0.2">
      <c r="I37" s="4"/>
      <c r="J37" s="28"/>
    </row>
    <row r="38" spans="1:10" x14ac:dyDescent="0.2">
      <c r="I38" s="4"/>
    </row>
    <row r="39" spans="1:10" x14ac:dyDescent="0.2">
      <c r="I39" s="4"/>
    </row>
    <row r="40" spans="1:10" x14ac:dyDescent="0.2">
      <c r="I40" s="4"/>
    </row>
    <row r="41" spans="1:10" x14ac:dyDescent="0.2">
      <c r="I41" s="4"/>
    </row>
    <row r="42" spans="1:10" x14ac:dyDescent="0.2">
      <c r="I42" s="4"/>
    </row>
    <row r="43" spans="1:10" x14ac:dyDescent="0.2">
      <c r="I43" s="4"/>
    </row>
    <row r="44" spans="1:10" x14ac:dyDescent="0.2">
      <c r="I44" s="4"/>
    </row>
    <row r="45" spans="1:10" x14ac:dyDescent="0.2">
      <c r="I45" s="4"/>
    </row>
    <row r="46" spans="1:10" x14ac:dyDescent="0.2">
      <c r="I46" s="4"/>
    </row>
    <row r="47" spans="1:10" x14ac:dyDescent="0.2">
      <c r="I47" s="4"/>
    </row>
    <row r="48" spans="1:10" x14ac:dyDescent="0.2">
      <c r="I48" s="4"/>
    </row>
  </sheetData>
  <mergeCells count="47">
    <mergeCell ref="H28:I28"/>
    <mergeCell ref="H29:I29"/>
    <mergeCell ref="H23:I23"/>
    <mergeCell ref="H24:I24"/>
    <mergeCell ref="H25:I25"/>
    <mergeCell ref="H26:I26"/>
    <mergeCell ref="H27:I27"/>
    <mergeCell ref="H19:I19"/>
    <mergeCell ref="H20:I20"/>
    <mergeCell ref="H21:I21"/>
    <mergeCell ref="H22:I22"/>
    <mergeCell ref="H15:I15"/>
    <mergeCell ref="H16:I16"/>
    <mergeCell ref="H17:I17"/>
    <mergeCell ref="H18:I18"/>
    <mergeCell ref="A24:F24"/>
    <mergeCell ref="A25:F25"/>
    <mergeCell ref="A26:F26"/>
    <mergeCell ref="A19:F19"/>
    <mergeCell ref="A30:F30"/>
    <mergeCell ref="A28:F28"/>
    <mergeCell ref="A29:F29"/>
    <mergeCell ref="A20:F20"/>
    <mergeCell ref="A21:F21"/>
    <mergeCell ref="A22:F22"/>
    <mergeCell ref="A27:F27"/>
    <mergeCell ref="A15:F15"/>
    <mergeCell ref="A17:F17"/>
    <mergeCell ref="A18:F18"/>
    <mergeCell ref="A23:F23"/>
    <mergeCell ref="A16:F16"/>
    <mergeCell ref="F9:G10"/>
    <mergeCell ref="A34:G34"/>
    <mergeCell ref="A31:D31"/>
    <mergeCell ref="E31:F31"/>
    <mergeCell ref="A1:I1"/>
    <mergeCell ref="A2:I2"/>
    <mergeCell ref="A3:I3"/>
    <mergeCell ref="C8:D8"/>
    <mergeCell ref="C14:D14"/>
    <mergeCell ref="C4:D4"/>
    <mergeCell ref="C5:D5"/>
    <mergeCell ref="C6:D6"/>
    <mergeCell ref="B7:I7"/>
    <mergeCell ref="C11:D11"/>
    <mergeCell ref="C12:D12"/>
    <mergeCell ref="C13:D13"/>
  </mergeCells>
  <phoneticPr fontId="0" type="noConversion"/>
  <printOptions horizontalCentered="1"/>
  <pageMargins left="0.75" right="0.75" top="1" bottom="1" header="0.5" footer="0.5"/>
  <pageSetup scale="97" orientation="portrait" horizontalDpi="300" verticalDpi="300" r:id="rId1"/>
  <headerFooter alignWithMargins="0">
    <oddHeader>&amp;LAttachment C&amp;RPY2023/24
WIOA OJT Budget Proposal</oddHeader>
  </headerFooter>
  <customProperties>
    <customPr name="DrillPoint.Mode" r:id="rId2"/>
    <customPr name="DrillPoint.SaveEntireSheet" r:id="rId3"/>
    <customPr name="DrillPoint.Subsheet" r:id="rId4"/>
    <customPr name="DrillPoint.WorksheetID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zoomScaleNormal="100" workbookViewId="0">
      <selection activeCell="O21" sqref="O21"/>
    </sheetView>
  </sheetViews>
  <sheetFormatPr defaultRowHeight="12.75" x14ac:dyDescent="0.2"/>
  <cols>
    <col min="1" max="1" width="9.5703125" customWidth="1"/>
    <col min="2" max="2" width="6.7109375" customWidth="1"/>
    <col min="3" max="3" width="8.140625" customWidth="1"/>
    <col min="4" max="4" width="12" customWidth="1"/>
    <col min="5" max="5" width="9.5703125" customWidth="1"/>
    <col min="6" max="6" width="7.28515625" customWidth="1"/>
    <col min="7" max="9" width="9.7109375" customWidth="1"/>
    <col min="10" max="10" width="13.7109375" customWidth="1"/>
  </cols>
  <sheetData>
    <row r="1" spans="1:10" x14ac:dyDescent="0.2">
      <c r="A1" s="9" t="s">
        <v>24</v>
      </c>
    </row>
    <row r="3" spans="1:10" x14ac:dyDescent="0.2">
      <c r="A3" s="103" t="s">
        <v>25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3.5" thickBot="1" x14ac:dyDescent="0.25"/>
    <row r="5" spans="1:10" ht="33.75" x14ac:dyDescent="0.2">
      <c r="A5" s="108" t="s">
        <v>26</v>
      </c>
      <c r="B5" s="109"/>
      <c r="C5" s="109"/>
      <c r="D5" s="109"/>
      <c r="E5" s="110"/>
      <c r="F5" s="104" t="s">
        <v>27</v>
      </c>
      <c r="G5" s="105"/>
      <c r="H5" s="104" t="s">
        <v>28</v>
      </c>
      <c r="I5" s="105"/>
      <c r="J5" s="44" t="s">
        <v>29</v>
      </c>
    </row>
    <row r="6" spans="1:10" ht="18" customHeight="1" x14ac:dyDescent="0.2">
      <c r="A6" s="111"/>
      <c r="B6" s="112"/>
      <c r="C6" s="112"/>
      <c r="D6" s="112"/>
      <c r="E6" s="113"/>
      <c r="F6" s="106">
        <v>0</v>
      </c>
      <c r="G6" s="107"/>
      <c r="H6" s="102">
        <v>0</v>
      </c>
      <c r="I6" s="102"/>
      <c r="J6" s="45">
        <f>+F6*H6</f>
        <v>0</v>
      </c>
    </row>
    <row r="7" spans="1:10" ht="18" customHeight="1" x14ac:dyDescent="0.2">
      <c r="A7" s="120"/>
      <c r="B7" s="112"/>
      <c r="C7" s="112"/>
      <c r="D7" s="112"/>
      <c r="E7" s="113"/>
      <c r="F7" s="106">
        <v>0</v>
      </c>
      <c r="G7" s="107"/>
      <c r="H7" s="102">
        <v>0</v>
      </c>
      <c r="I7" s="102"/>
      <c r="J7" s="45">
        <f t="shared" ref="J7:J8" si="0">+F7*H7</f>
        <v>0</v>
      </c>
    </row>
    <row r="8" spans="1:10" ht="18" customHeight="1" thickBot="1" x14ac:dyDescent="0.25">
      <c r="A8" s="115"/>
      <c r="B8" s="116"/>
      <c r="C8" s="116"/>
      <c r="D8" s="116"/>
      <c r="E8" s="117"/>
      <c r="F8" s="118">
        <v>0</v>
      </c>
      <c r="G8" s="119"/>
      <c r="H8" s="114">
        <v>0</v>
      </c>
      <c r="I8" s="114"/>
      <c r="J8" s="46">
        <f t="shared" si="0"/>
        <v>0</v>
      </c>
    </row>
    <row r="10" spans="1:10" ht="13.5" thickBot="1" x14ac:dyDescent="0.25">
      <c r="A10" s="1" t="s">
        <v>30</v>
      </c>
      <c r="I10" s="4"/>
      <c r="J10" s="29">
        <f>SUM(J6:J8)</f>
        <v>0</v>
      </c>
    </row>
    <row r="11" spans="1:10" ht="13.5" thickTop="1" x14ac:dyDescent="0.2">
      <c r="J11" s="10">
        <v>1000</v>
      </c>
    </row>
    <row r="12" spans="1:10" ht="13.5" thickBo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3.5" thickTop="1" x14ac:dyDescent="0.2"/>
    <row r="14" spans="1:10" x14ac:dyDescent="0.2">
      <c r="A14" s="103" t="s">
        <v>31</v>
      </c>
      <c r="B14" s="103"/>
      <c r="C14" s="103"/>
      <c r="D14" s="103"/>
      <c r="E14" s="103"/>
      <c r="F14" s="103"/>
      <c r="G14" s="103"/>
      <c r="H14" s="103"/>
      <c r="I14" s="103"/>
      <c r="J14" s="103"/>
    </row>
    <row r="16" spans="1:10" ht="20.100000000000001" customHeight="1" x14ac:dyDescent="0.2">
      <c r="A16" s="10" t="s">
        <v>32</v>
      </c>
      <c r="C16" s="17"/>
      <c r="D16" s="26">
        <v>0</v>
      </c>
      <c r="E16" s="10" t="s">
        <v>33</v>
      </c>
      <c r="F16" s="30">
        <v>0</v>
      </c>
      <c r="G16" s="10" t="s">
        <v>34</v>
      </c>
      <c r="J16" s="26">
        <f>D16*F16</f>
        <v>0</v>
      </c>
    </row>
    <row r="17" spans="1:10" ht="20.100000000000001" customHeight="1" x14ac:dyDescent="0.2">
      <c r="A17" s="10" t="s">
        <v>35</v>
      </c>
      <c r="B17" s="10" t="s">
        <v>36</v>
      </c>
      <c r="D17" s="38">
        <v>0</v>
      </c>
      <c r="E17" s="15" t="s">
        <v>37</v>
      </c>
      <c r="F17" s="37">
        <v>0</v>
      </c>
      <c r="G17" s="15" t="s">
        <v>38</v>
      </c>
      <c r="H17" s="34"/>
      <c r="I17" s="16" t="s">
        <v>39</v>
      </c>
      <c r="J17" s="26">
        <f>+D17*F17*H17</f>
        <v>0</v>
      </c>
    </row>
    <row r="18" spans="1:10" ht="20.100000000000001" customHeight="1" x14ac:dyDescent="0.2">
      <c r="A18" s="10" t="s">
        <v>35</v>
      </c>
      <c r="B18" s="10" t="s">
        <v>36</v>
      </c>
      <c r="D18" s="38">
        <v>0</v>
      </c>
      <c r="E18" s="15" t="s">
        <v>37</v>
      </c>
      <c r="F18" s="37">
        <v>0</v>
      </c>
      <c r="G18" s="15" t="s">
        <v>38</v>
      </c>
      <c r="H18" s="24"/>
      <c r="I18" s="16" t="s">
        <v>39</v>
      </c>
      <c r="J18" s="26">
        <f>D18*F18*H18</f>
        <v>0</v>
      </c>
    </row>
    <row r="19" spans="1:10" ht="20.100000000000001" customHeight="1" x14ac:dyDescent="0.2">
      <c r="A19" s="10" t="s">
        <v>40</v>
      </c>
      <c r="B19" s="10" t="s">
        <v>36</v>
      </c>
      <c r="D19" s="38">
        <f>J10</f>
        <v>0</v>
      </c>
      <c r="E19" s="15" t="s">
        <v>37</v>
      </c>
      <c r="F19" s="37">
        <v>0</v>
      </c>
      <c r="G19" s="15" t="s">
        <v>38</v>
      </c>
      <c r="H19" s="24"/>
      <c r="I19" s="16" t="s">
        <v>39</v>
      </c>
      <c r="J19" s="26">
        <f>D19*F19*H19</f>
        <v>0</v>
      </c>
    </row>
    <row r="20" spans="1:10" ht="20.100000000000001" customHeight="1" x14ac:dyDescent="0.2">
      <c r="A20" s="10" t="s">
        <v>41</v>
      </c>
      <c r="C20" s="23"/>
      <c r="D20" s="27">
        <v>0</v>
      </c>
      <c r="E20" s="15" t="s">
        <v>37</v>
      </c>
      <c r="F20" s="37">
        <v>0</v>
      </c>
      <c r="G20" s="15"/>
      <c r="H20" s="15"/>
      <c r="I20" s="16"/>
      <c r="J20" s="26">
        <f t="shared" ref="J20:J21" si="1">D20*F20</f>
        <v>0</v>
      </c>
    </row>
    <row r="21" spans="1:10" ht="20.100000000000001" customHeight="1" x14ac:dyDescent="0.2">
      <c r="A21" s="10" t="s">
        <v>42</v>
      </c>
      <c r="D21" s="27">
        <v>0</v>
      </c>
      <c r="E21" s="15" t="s">
        <v>37</v>
      </c>
      <c r="F21" s="37">
        <v>0</v>
      </c>
      <c r="G21" s="15"/>
      <c r="H21" s="15"/>
      <c r="I21" s="16"/>
      <c r="J21" s="26">
        <f t="shared" si="1"/>
        <v>0</v>
      </c>
    </row>
    <row r="22" spans="1:10" ht="20.100000000000001" customHeight="1" x14ac:dyDescent="0.2">
      <c r="A22" s="10" t="s">
        <v>43</v>
      </c>
      <c r="D22" s="27">
        <f>+J10</f>
        <v>0</v>
      </c>
      <c r="E22" s="15" t="s">
        <v>37</v>
      </c>
      <c r="F22" s="37">
        <v>7.6499999999999999E-2</v>
      </c>
      <c r="G22" s="50"/>
      <c r="H22" s="15"/>
      <c r="I22" s="16"/>
      <c r="J22" s="26">
        <f>D22*F22</f>
        <v>0</v>
      </c>
    </row>
    <row r="23" spans="1:10" ht="20.100000000000001" customHeight="1" x14ac:dyDescent="0.2">
      <c r="A23" s="10" t="s">
        <v>44</v>
      </c>
      <c r="D23" s="26">
        <v>0</v>
      </c>
      <c r="E23" s="15" t="s">
        <v>37</v>
      </c>
      <c r="F23" s="37">
        <v>0</v>
      </c>
      <c r="G23" s="15"/>
      <c r="H23" s="15"/>
      <c r="I23" s="16"/>
      <c r="J23" s="26">
        <f>D23*F23</f>
        <v>0</v>
      </c>
    </row>
    <row r="24" spans="1:10" ht="20.100000000000001" customHeight="1" x14ac:dyDescent="0.2">
      <c r="A24" s="51" t="s">
        <v>45</v>
      </c>
      <c r="B24" s="5"/>
      <c r="D24" s="27">
        <v>0</v>
      </c>
      <c r="E24" s="15" t="s">
        <v>37</v>
      </c>
      <c r="F24" s="37">
        <v>0</v>
      </c>
      <c r="G24" s="15"/>
      <c r="H24" s="15"/>
      <c r="I24" s="16"/>
      <c r="J24" s="26">
        <f>D24*F24</f>
        <v>0</v>
      </c>
    </row>
    <row r="25" spans="1:10" ht="20.100000000000001" customHeight="1" x14ac:dyDescent="0.2">
      <c r="A25" s="61" t="s">
        <v>46</v>
      </c>
      <c r="B25" s="14"/>
      <c r="D25" s="27">
        <v>0</v>
      </c>
      <c r="E25" s="15" t="s">
        <v>37</v>
      </c>
      <c r="F25" s="37">
        <v>0</v>
      </c>
      <c r="G25" s="15"/>
      <c r="H25" s="15"/>
      <c r="I25" s="16"/>
      <c r="J25" s="26">
        <f>D25*F25</f>
        <v>0</v>
      </c>
    </row>
    <row r="26" spans="1:10" x14ac:dyDescent="0.2">
      <c r="E26" s="15"/>
      <c r="J26" s="31"/>
    </row>
    <row r="27" spans="1:10" ht="13.5" thickBot="1" x14ac:dyDescent="0.25">
      <c r="A27" s="1" t="s">
        <v>47</v>
      </c>
      <c r="E27" s="15"/>
      <c r="J27" s="29">
        <f>SUM(J16:J26)</f>
        <v>0</v>
      </c>
    </row>
    <row r="28" spans="1:10" ht="13.5" thickTop="1" x14ac:dyDescent="0.2">
      <c r="E28" s="15"/>
      <c r="J28" s="10">
        <v>1010</v>
      </c>
    </row>
    <row r="30" spans="1:10" ht="6" customHeight="1" thickBo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0" ht="13.5" thickBot="1" x14ac:dyDescent="0.25">
      <c r="J31" s="28"/>
    </row>
  </sheetData>
  <dataConsolidate/>
  <mergeCells count="14">
    <mergeCell ref="H8:I8"/>
    <mergeCell ref="A14:J14"/>
    <mergeCell ref="H7:I7"/>
    <mergeCell ref="A8:E8"/>
    <mergeCell ref="F8:G8"/>
    <mergeCell ref="A7:E7"/>
    <mergeCell ref="H6:I6"/>
    <mergeCell ref="A3:J3"/>
    <mergeCell ref="H5:I5"/>
    <mergeCell ref="F7:G7"/>
    <mergeCell ref="A5:E5"/>
    <mergeCell ref="F5:G5"/>
    <mergeCell ref="F6:G6"/>
    <mergeCell ref="A6:E6"/>
  </mergeCells>
  <phoneticPr fontId="0" type="noConversion"/>
  <printOptions horizontalCentered="1"/>
  <pageMargins left="0.75" right="0.75" top="1" bottom="1" header="0.5" footer="0.5"/>
  <pageSetup scale="96" orientation="portrait" horizontalDpi="300" verticalDpi="300" r:id="rId1"/>
  <headerFooter alignWithMargins="0"/>
  <customProperties>
    <customPr name="DrillPoint.Mode" r:id="rId2"/>
    <customPr name="DrillPoint.SaveEntireSheet" r:id="rId3"/>
    <customPr name="DrillPoint.Subsheet" r:id="rId4"/>
    <customPr name="DrillPoint.WorksheetID" r:id="rId5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zoomScaleNormal="100" workbookViewId="0">
      <selection activeCell="L25" sqref="L25"/>
    </sheetView>
  </sheetViews>
  <sheetFormatPr defaultRowHeight="12.75" x14ac:dyDescent="0.2"/>
  <cols>
    <col min="3" max="3" width="10.140625" customWidth="1"/>
    <col min="9" max="9" width="7.42578125" customWidth="1"/>
    <col min="10" max="10" width="12.42578125" customWidth="1"/>
  </cols>
  <sheetData>
    <row r="1" spans="1:10" x14ac:dyDescent="0.2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x14ac:dyDescent="0.2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">
      <c r="A3" s="103" t="s">
        <v>49</v>
      </c>
      <c r="B3" s="103"/>
      <c r="C3" s="103"/>
      <c r="D3" s="103"/>
      <c r="E3" s="103"/>
      <c r="F3" s="103"/>
      <c r="G3" s="103"/>
      <c r="H3" s="103"/>
      <c r="I3" s="103"/>
      <c r="J3" s="103"/>
    </row>
    <row r="5" spans="1:10" ht="20.100000000000001" customHeight="1" x14ac:dyDescent="0.2">
      <c r="A5" s="10" t="s">
        <v>50</v>
      </c>
      <c r="B5" s="34"/>
      <c r="C5" s="10" t="s">
        <v>51</v>
      </c>
      <c r="D5" s="34"/>
      <c r="E5" s="10" t="s">
        <v>52</v>
      </c>
      <c r="F5" s="35">
        <v>0.65500000000000003</v>
      </c>
      <c r="G5" s="10" t="s">
        <v>53</v>
      </c>
      <c r="I5" s="4"/>
      <c r="J5" s="26">
        <f>B5*D5*F5</f>
        <v>0</v>
      </c>
    </row>
    <row r="6" spans="1:10" ht="21" customHeight="1" x14ac:dyDescent="0.2">
      <c r="A6" s="10" t="s">
        <v>54</v>
      </c>
      <c r="B6" s="24"/>
      <c r="C6" s="10" t="s">
        <v>55</v>
      </c>
      <c r="D6" s="39"/>
      <c r="E6" s="10" t="s">
        <v>56</v>
      </c>
      <c r="H6" s="47"/>
      <c r="I6" s="4"/>
      <c r="J6" s="27">
        <f>B6*D6</f>
        <v>0</v>
      </c>
    </row>
    <row r="7" spans="1:10" ht="20.100000000000001" customHeight="1" x14ac:dyDescent="0.2">
      <c r="A7" s="10" t="s">
        <v>101</v>
      </c>
      <c r="C7" s="5"/>
      <c r="D7" s="5"/>
      <c r="E7" s="5"/>
      <c r="F7" s="62"/>
      <c r="I7" s="4"/>
      <c r="J7" s="27">
        <v>0</v>
      </c>
    </row>
    <row r="8" spans="1:10" ht="20.100000000000001" customHeight="1" x14ac:dyDescent="0.2">
      <c r="A8" s="128"/>
      <c r="B8" s="128"/>
      <c r="C8" s="128"/>
      <c r="D8" s="128"/>
      <c r="E8" s="128"/>
      <c r="F8" s="128"/>
      <c r="I8" s="4"/>
      <c r="J8" s="27">
        <v>0</v>
      </c>
    </row>
    <row r="9" spans="1:10" ht="20.100000000000001" customHeight="1" x14ac:dyDescent="0.2">
      <c r="A9" s="129" t="s">
        <v>102</v>
      </c>
      <c r="B9" s="129"/>
      <c r="C9" s="129"/>
      <c r="D9" s="129"/>
      <c r="E9" s="129"/>
      <c r="F9" s="129"/>
      <c r="I9" s="4"/>
      <c r="J9" s="27">
        <v>0</v>
      </c>
    </row>
    <row r="10" spans="1:10" ht="20.100000000000001" customHeight="1" x14ac:dyDescent="0.2">
      <c r="A10" s="127"/>
      <c r="B10" s="127"/>
      <c r="C10" s="127"/>
      <c r="D10" s="127"/>
      <c r="E10" s="127"/>
      <c r="F10" s="127"/>
      <c r="I10" s="4"/>
      <c r="J10" s="27">
        <v>0</v>
      </c>
    </row>
    <row r="11" spans="1:10" ht="20.100000000000001" customHeight="1" x14ac:dyDescent="0.2">
      <c r="A11" s="126"/>
      <c r="B11" s="126"/>
      <c r="C11" s="126"/>
      <c r="D11" s="126"/>
      <c r="E11" s="126"/>
      <c r="F11" s="126"/>
      <c r="I11" s="4"/>
      <c r="J11" s="27">
        <v>0</v>
      </c>
    </row>
    <row r="12" spans="1:10" x14ac:dyDescent="0.2">
      <c r="J12" s="28"/>
    </row>
    <row r="13" spans="1:10" ht="20.100000000000001" customHeight="1" thickBot="1" x14ac:dyDescent="0.25">
      <c r="A13" s="1" t="s">
        <v>57</v>
      </c>
      <c r="I13" s="4"/>
      <c r="J13" s="29">
        <f>SUM(J5:J12)</f>
        <v>0</v>
      </c>
    </row>
    <row r="14" spans="1:10" ht="13.5" thickTop="1" x14ac:dyDescent="0.2">
      <c r="J14" s="10">
        <v>1020</v>
      </c>
    </row>
    <row r="15" spans="1:10" ht="13.5" thickBo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3.5" thickTop="1" x14ac:dyDescent="0.2">
      <c r="A16" s="103" t="s">
        <v>58</v>
      </c>
      <c r="B16" s="103"/>
      <c r="C16" s="103"/>
      <c r="D16" s="103"/>
      <c r="E16" s="103"/>
      <c r="F16" s="103"/>
      <c r="G16" s="103"/>
      <c r="H16" s="103"/>
      <c r="I16" s="103"/>
      <c r="J16" s="103"/>
    </row>
    <row r="17" spans="1:10" ht="13.5" thickBot="1" x14ac:dyDescent="0.25">
      <c r="A17" s="130" t="s">
        <v>109</v>
      </c>
      <c r="B17" s="130"/>
      <c r="C17" s="130"/>
      <c r="D17" s="130"/>
      <c r="E17" s="130"/>
      <c r="F17" s="130"/>
      <c r="G17" s="130"/>
      <c r="H17" s="130"/>
      <c r="I17" s="130"/>
      <c r="J17" s="130"/>
    </row>
    <row r="18" spans="1:10" ht="24.95" customHeight="1" thickTop="1" x14ac:dyDescent="0.2">
      <c r="A18" s="121" t="s">
        <v>59</v>
      </c>
      <c r="B18" s="122"/>
      <c r="C18" s="122"/>
      <c r="D18" s="122"/>
      <c r="E18" s="122"/>
      <c r="F18" s="123"/>
      <c r="G18" s="11" t="s">
        <v>60</v>
      </c>
      <c r="H18" s="11" t="s">
        <v>61</v>
      </c>
      <c r="I18" s="11" t="s">
        <v>62</v>
      </c>
      <c r="J18" s="12" t="s">
        <v>63</v>
      </c>
    </row>
    <row r="19" spans="1:10" ht="20.100000000000001" customHeight="1" x14ac:dyDescent="0.2">
      <c r="A19" s="124"/>
      <c r="B19" s="125"/>
      <c r="C19" s="125"/>
      <c r="D19" s="125"/>
      <c r="E19" s="125"/>
      <c r="F19" s="101"/>
      <c r="G19" s="20"/>
      <c r="H19" s="21"/>
      <c r="I19" s="21"/>
      <c r="J19" s="22">
        <f>G19*H19*I19</f>
        <v>0</v>
      </c>
    </row>
    <row r="20" spans="1:10" ht="20.100000000000001" customHeight="1" x14ac:dyDescent="0.2">
      <c r="A20" s="124"/>
      <c r="B20" s="125"/>
      <c r="C20" s="125"/>
      <c r="D20" s="125"/>
      <c r="E20" s="125"/>
      <c r="F20" s="101"/>
      <c r="G20" s="20"/>
      <c r="H20" s="21"/>
      <c r="I20" s="21"/>
      <c r="J20" s="22">
        <f t="shared" ref="J20:J26" si="0">G20*H20*I20</f>
        <v>0</v>
      </c>
    </row>
    <row r="21" spans="1:10" ht="20.100000000000001" customHeight="1" x14ac:dyDescent="0.2">
      <c r="A21" s="124"/>
      <c r="B21" s="125"/>
      <c r="C21" s="125"/>
      <c r="D21" s="125"/>
      <c r="E21" s="125"/>
      <c r="F21" s="101"/>
      <c r="G21" s="20"/>
      <c r="H21" s="21"/>
      <c r="I21" s="21"/>
      <c r="J21" s="22">
        <f t="shared" si="0"/>
        <v>0</v>
      </c>
    </row>
    <row r="22" spans="1:10" ht="20.100000000000001" customHeight="1" x14ac:dyDescent="0.2">
      <c r="A22" s="124"/>
      <c r="B22" s="125"/>
      <c r="C22" s="125"/>
      <c r="D22" s="125"/>
      <c r="E22" s="125"/>
      <c r="F22" s="101"/>
      <c r="G22" s="20"/>
      <c r="H22" s="21"/>
      <c r="I22" s="21"/>
      <c r="J22" s="22">
        <f t="shared" si="0"/>
        <v>0</v>
      </c>
    </row>
    <row r="23" spans="1:10" ht="20.100000000000001" customHeight="1" x14ac:dyDescent="0.2">
      <c r="A23" s="124"/>
      <c r="B23" s="125"/>
      <c r="C23" s="125"/>
      <c r="D23" s="125"/>
      <c r="E23" s="125"/>
      <c r="F23" s="101"/>
      <c r="G23" s="20"/>
      <c r="H23" s="21"/>
      <c r="I23" s="21"/>
      <c r="J23" s="22">
        <f t="shared" si="0"/>
        <v>0</v>
      </c>
    </row>
    <row r="24" spans="1:10" ht="20.100000000000001" customHeight="1" x14ac:dyDescent="0.2">
      <c r="A24" s="124"/>
      <c r="B24" s="125"/>
      <c r="C24" s="125"/>
      <c r="D24" s="125"/>
      <c r="E24" s="125"/>
      <c r="F24" s="101"/>
      <c r="G24" s="20"/>
      <c r="H24" s="21"/>
      <c r="I24" s="21"/>
      <c r="J24" s="22">
        <f t="shared" si="0"/>
        <v>0</v>
      </c>
    </row>
    <row r="25" spans="1:10" ht="20.100000000000001" customHeight="1" x14ac:dyDescent="0.2">
      <c r="A25" s="124"/>
      <c r="B25" s="125"/>
      <c r="C25" s="125"/>
      <c r="D25" s="125"/>
      <c r="E25" s="125"/>
      <c r="F25" s="101"/>
      <c r="G25" s="20"/>
      <c r="H25" s="21"/>
      <c r="I25" s="21"/>
      <c r="J25" s="22">
        <f t="shared" si="0"/>
        <v>0</v>
      </c>
    </row>
    <row r="26" spans="1:10" ht="20.100000000000001" customHeight="1" thickBot="1" x14ac:dyDescent="0.25">
      <c r="A26" s="131"/>
      <c r="B26" s="132"/>
      <c r="C26" s="132"/>
      <c r="D26" s="132"/>
      <c r="E26" s="132"/>
      <c r="F26" s="133"/>
      <c r="G26" s="32"/>
      <c r="H26" s="33"/>
      <c r="I26" s="33"/>
      <c r="J26" s="25">
        <f t="shared" si="0"/>
        <v>0</v>
      </c>
    </row>
    <row r="27" spans="1:10" ht="12.75" customHeight="1" thickTop="1" x14ac:dyDescent="0.2"/>
    <row r="28" spans="1:10" ht="20.100000000000001" customHeight="1" x14ac:dyDescent="0.2">
      <c r="A28" s="6" t="s">
        <v>64</v>
      </c>
      <c r="I28" s="4"/>
      <c r="J28" s="26">
        <v>0</v>
      </c>
    </row>
    <row r="29" spans="1:10" ht="12.75" customHeight="1" x14ac:dyDescent="0.2">
      <c r="A29" s="1"/>
      <c r="I29" s="4"/>
      <c r="J29" s="31"/>
    </row>
    <row r="30" spans="1:10" ht="20.100000000000001" customHeight="1" x14ac:dyDescent="0.2">
      <c r="A30" s="1" t="s">
        <v>65</v>
      </c>
      <c r="I30" s="4"/>
      <c r="J30" s="26">
        <f>SUM(J19:J26)</f>
        <v>0</v>
      </c>
    </row>
    <row r="31" spans="1:10" x14ac:dyDescent="0.2">
      <c r="J31" s="10">
        <v>1030</v>
      </c>
    </row>
    <row r="32" spans="1:10" ht="13.5" thickBo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0:10" ht="13.5" thickTop="1" x14ac:dyDescent="0.2"/>
    <row r="36" spans="10:10" x14ac:dyDescent="0.2">
      <c r="J36" s="28"/>
    </row>
  </sheetData>
  <mergeCells count="17">
    <mergeCell ref="A20:F20"/>
    <mergeCell ref="A25:F25"/>
    <mergeCell ref="A26:F26"/>
    <mergeCell ref="A23:F23"/>
    <mergeCell ref="A24:F24"/>
    <mergeCell ref="A21:F21"/>
    <mergeCell ref="A22:F22"/>
    <mergeCell ref="A3:J3"/>
    <mergeCell ref="A1:J1"/>
    <mergeCell ref="A18:F18"/>
    <mergeCell ref="A16:J16"/>
    <mergeCell ref="A19:F19"/>
    <mergeCell ref="A11:F11"/>
    <mergeCell ref="A10:F10"/>
    <mergeCell ref="A8:F8"/>
    <mergeCell ref="A9:F9"/>
    <mergeCell ref="A17:J17"/>
  </mergeCells>
  <phoneticPr fontId="0" type="noConversion"/>
  <printOptions horizontalCentered="1"/>
  <pageMargins left="0.75" right="0.75" top="1" bottom="1" header="0.5" footer="0.5"/>
  <pageSetup scale="96" orientation="portrait" horizontalDpi="300" verticalDpi="300" r:id="rId1"/>
  <headerFooter alignWithMargins="0"/>
  <customProperties>
    <customPr name="DrillPoint.Mode" r:id="rId2"/>
    <customPr name="DrillPoint.SaveEntireSheet" r:id="rId3"/>
    <customPr name="DrillPoint.Subsheet" r:id="rId4"/>
    <customPr name="DrillPoint.WorksheetID" r:id="rId5"/>
  </customProperties>
  <ignoredErrors>
    <ignoredError sqref="J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zoomScaleNormal="100" workbookViewId="0">
      <selection activeCell="W30" sqref="W29:W30"/>
    </sheetView>
  </sheetViews>
  <sheetFormatPr defaultRowHeight="12.75" x14ac:dyDescent="0.2"/>
  <cols>
    <col min="2" max="2" width="11.28515625" customWidth="1"/>
    <col min="7" max="8" width="9.7109375" customWidth="1"/>
    <col min="9" max="9" width="7.42578125" customWidth="1"/>
    <col min="10" max="10" width="11.42578125" customWidth="1"/>
  </cols>
  <sheetData>
    <row r="1" spans="1:10" x14ac:dyDescent="0.2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x14ac:dyDescent="0.2">
      <c r="A2" s="134" t="s">
        <v>110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x14ac:dyDescent="0.2">
      <c r="A3" s="80" t="s">
        <v>66</v>
      </c>
      <c r="B3" s="80"/>
      <c r="C3" s="80"/>
      <c r="D3" s="80"/>
      <c r="E3" s="80"/>
      <c r="F3" s="80"/>
      <c r="G3" s="80"/>
      <c r="H3" s="80"/>
      <c r="I3" s="80"/>
      <c r="J3" s="80"/>
    </row>
    <row r="5" spans="1:10" ht="20.100000000000001" customHeight="1" x14ac:dyDescent="0.2">
      <c r="A5" s="10" t="s">
        <v>43</v>
      </c>
      <c r="C5" s="17"/>
      <c r="D5" s="26">
        <f>'Page 2'!$J$30</f>
        <v>0</v>
      </c>
      <c r="E5" s="10" t="s">
        <v>33</v>
      </c>
      <c r="F5" s="30">
        <v>7.6499999999999999E-2</v>
      </c>
      <c r="G5" s="10" t="s">
        <v>67</v>
      </c>
      <c r="J5" s="26">
        <f>D5*F5</f>
        <v>0</v>
      </c>
    </row>
    <row r="6" spans="1:10" x14ac:dyDescent="0.2">
      <c r="H6" s="47"/>
      <c r="I6" s="4"/>
      <c r="J6" s="28"/>
    </row>
    <row r="7" spans="1:10" ht="20.100000000000001" customHeight="1" x14ac:dyDescent="0.2">
      <c r="A7" s="10" t="s">
        <v>32</v>
      </c>
      <c r="C7" s="17"/>
      <c r="D7" s="26"/>
      <c r="E7" s="10" t="s">
        <v>33</v>
      </c>
      <c r="F7" s="30"/>
      <c r="G7" s="10" t="s">
        <v>34</v>
      </c>
      <c r="J7" s="26">
        <f>D7*F7</f>
        <v>0</v>
      </c>
    </row>
    <row r="8" spans="1:10" x14ac:dyDescent="0.2">
      <c r="I8" s="4"/>
      <c r="J8" s="28"/>
    </row>
    <row r="9" spans="1:10" ht="20.100000000000001" customHeight="1" x14ac:dyDescent="0.2">
      <c r="A9" s="10" t="s">
        <v>42</v>
      </c>
      <c r="D9" s="26"/>
      <c r="E9" s="15" t="s">
        <v>37</v>
      </c>
      <c r="F9" s="30"/>
      <c r="G9" s="15" t="s">
        <v>38</v>
      </c>
      <c r="H9" s="34">
        <v>1</v>
      </c>
      <c r="I9" s="16" t="s">
        <v>39</v>
      </c>
      <c r="J9" s="26">
        <f>D9*F9*H9</f>
        <v>0</v>
      </c>
    </row>
    <row r="10" spans="1:10" ht="20.100000000000001" customHeight="1" x14ac:dyDescent="0.2">
      <c r="A10" s="10" t="s">
        <v>68</v>
      </c>
      <c r="B10" s="10"/>
      <c r="C10" s="10"/>
      <c r="D10" s="26"/>
      <c r="E10" s="15" t="s">
        <v>37</v>
      </c>
      <c r="F10" s="37"/>
      <c r="G10" s="15" t="s">
        <v>38</v>
      </c>
      <c r="H10" s="24"/>
      <c r="I10" s="16" t="s">
        <v>39</v>
      </c>
      <c r="J10" s="26">
        <f>D10*F10*H10</f>
        <v>0</v>
      </c>
    </row>
    <row r="11" spans="1:10" ht="20.100000000000001" customHeight="1" x14ac:dyDescent="0.2">
      <c r="A11" s="141"/>
      <c r="B11" s="141"/>
      <c r="D11" s="27"/>
      <c r="E11" s="15" t="s">
        <v>37</v>
      </c>
      <c r="F11" s="37"/>
      <c r="G11" s="15" t="s">
        <v>38</v>
      </c>
      <c r="H11" s="34"/>
      <c r="I11" s="16" t="s">
        <v>39</v>
      </c>
      <c r="J11" s="26">
        <f>D11*F11*H11</f>
        <v>0</v>
      </c>
    </row>
    <row r="12" spans="1:10" ht="20.100000000000001" customHeight="1" x14ac:dyDescent="0.2">
      <c r="A12" s="126"/>
      <c r="B12" s="126"/>
      <c r="D12" s="27"/>
      <c r="E12" s="15" t="s">
        <v>37</v>
      </c>
      <c r="F12" s="37"/>
      <c r="G12" s="15" t="s">
        <v>38</v>
      </c>
      <c r="H12" s="24"/>
      <c r="I12" s="16" t="s">
        <v>39</v>
      </c>
      <c r="J12" s="26">
        <f>D12*F12*H12</f>
        <v>0</v>
      </c>
    </row>
    <row r="13" spans="1:10" x14ac:dyDescent="0.2">
      <c r="I13" s="4"/>
      <c r="J13" s="28"/>
    </row>
    <row r="14" spans="1:10" ht="13.5" thickBot="1" x14ac:dyDescent="0.25">
      <c r="A14" s="1" t="s">
        <v>69</v>
      </c>
      <c r="I14" s="4"/>
      <c r="J14" s="29">
        <f>SUM(J5:J12)</f>
        <v>0</v>
      </c>
    </row>
    <row r="15" spans="1:10" ht="13.5" thickTop="1" x14ac:dyDescent="0.2">
      <c r="A15" s="1"/>
      <c r="I15" s="4"/>
      <c r="J15" s="10">
        <v>1040</v>
      </c>
    </row>
    <row r="16" spans="1:10" ht="13.5" thickBo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1" ht="13.5" thickTop="1" x14ac:dyDescent="0.2">
      <c r="A17" s="103"/>
      <c r="B17" s="103"/>
      <c r="C17" s="103"/>
      <c r="D17" s="103"/>
      <c r="E17" s="103"/>
      <c r="F17" s="103"/>
      <c r="G17" s="103"/>
      <c r="H17" s="103"/>
      <c r="I17" s="103"/>
      <c r="J17" s="103"/>
    </row>
    <row r="18" spans="1:11" x14ac:dyDescent="0.2">
      <c r="A18" s="103" t="s">
        <v>70</v>
      </c>
      <c r="B18" s="103"/>
      <c r="C18" s="103"/>
      <c r="D18" s="103"/>
      <c r="E18" s="103"/>
      <c r="F18" s="103"/>
      <c r="G18" s="103"/>
      <c r="H18" s="103"/>
      <c r="I18" s="103"/>
      <c r="J18" s="103"/>
    </row>
    <row r="19" spans="1:11" x14ac:dyDescent="0.2">
      <c r="A19" s="143" t="s">
        <v>110</v>
      </c>
      <c r="B19" s="143"/>
      <c r="C19" s="143"/>
      <c r="D19" s="143"/>
      <c r="E19" s="143"/>
      <c r="F19" s="143"/>
      <c r="G19" s="143"/>
      <c r="H19" s="143"/>
      <c r="I19" s="143"/>
      <c r="J19" s="143"/>
    </row>
    <row r="20" spans="1:11" ht="20.100000000000001" customHeight="1" x14ac:dyDescent="0.2">
      <c r="A20" s="142" t="s">
        <v>71</v>
      </c>
      <c r="B20" s="142"/>
      <c r="C20" s="142"/>
      <c r="D20" s="142"/>
      <c r="E20" s="142"/>
      <c r="F20" s="51"/>
      <c r="G20" s="15" t="s">
        <v>37</v>
      </c>
      <c r="H20" s="40"/>
      <c r="I20" s="56" t="s">
        <v>72</v>
      </c>
      <c r="J20" s="26">
        <f>+F20*H20</f>
        <v>0</v>
      </c>
      <c r="K20" s="64"/>
    </row>
    <row r="21" spans="1:11" x14ac:dyDescent="0.2">
      <c r="A21" s="10"/>
      <c r="C21" s="15"/>
      <c r="E21" s="41"/>
      <c r="H21" s="15"/>
      <c r="I21" s="65"/>
      <c r="J21" s="31"/>
      <c r="K21" s="64"/>
    </row>
    <row r="22" spans="1:11" ht="19.899999999999999" customHeight="1" x14ac:dyDescent="0.2">
      <c r="A22" s="142" t="s">
        <v>73</v>
      </c>
      <c r="B22" s="142"/>
      <c r="C22" s="142"/>
      <c r="D22" s="142"/>
      <c r="E22" s="142"/>
      <c r="F22" s="51"/>
      <c r="G22" s="15" t="s">
        <v>37</v>
      </c>
      <c r="H22" s="40"/>
      <c r="I22" s="56" t="s">
        <v>72</v>
      </c>
      <c r="J22" s="26">
        <f>+F22*H22</f>
        <v>0</v>
      </c>
    </row>
    <row r="23" spans="1:11" x14ac:dyDescent="0.2">
      <c r="A23" s="10"/>
      <c r="C23" s="15"/>
      <c r="E23" s="41"/>
      <c r="H23" s="15"/>
      <c r="J23" s="31"/>
    </row>
    <row r="24" spans="1:11" ht="20.100000000000001" customHeight="1" x14ac:dyDescent="0.2">
      <c r="A24" s="10"/>
      <c r="C24" s="15"/>
      <c r="E24" s="41"/>
      <c r="J24" s="31"/>
    </row>
    <row r="25" spans="1:11" x14ac:dyDescent="0.2">
      <c r="A25" s="10"/>
      <c r="C25" s="15"/>
      <c r="E25" s="41"/>
      <c r="J25" s="31"/>
    </row>
    <row r="26" spans="1:11" ht="13.5" thickBot="1" x14ac:dyDescent="0.25">
      <c r="A26" s="1" t="s">
        <v>74</v>
      </c>
      <c r="I26" s="4"/>
      <c r="J26" s="29">
        <f>SUM(J20:J25)</f>
        <v>0</v>
      </c>
    </row>
    <row r="27" spans="1:11" ht="13.5" thickTop="1" x14ac:dyDescent="0.2">
      <c r="J27" s="10">
        <v>1050</v>
      </c>
    </row>
    <row r="28" spans="1:11" ht="13.5" thickBo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8"/>
    </row>
    <row r="29" spans="1:11" ht="13.5" thickTop="1" x14ac:dyDescent="0.2"/>
    <row r="30" spans="1:11" x14ac:dyDescent="0.2">
      <c r="A30" s="103" t="s">
        <v>75</v>
      </c>
      <c r="B30" s="103"/>
      <c r="C30" s="103"/>
      <c r="D30" s="103"/>
      <c r="E30" s="103"/>
      <c r="F30" s="103"/>
      <c r="G30" s="103"/>
      <c r="H30" s="103"/>
      <c r="I30" s="103"/>
      <c r="J30" s="103"/>
    </row>
    <row r="31" spans="1:11" ht="13.5" thickBot="1" x14ac:dyDescent="0.25">
      <c r="B31" s="2"/>
      <c r="C31" s="2"/>
      <c r="D31" s="2"/>
      <c r="E31" s="2"/>
      <c r="F31" s="2"/>
      <c r="G31" s="2"/>
      <c r="H31" s="2"/>
    </row>
    <row r="32" spans="1:11" ht="24.95" customHeight="1" thickTop="1" x14ac:dyDescent="0.2">
      <c r="A32" s="121" t="s">
        <v>59</v>
      </c>
      <c r="B32" s="122"/>
      <c r="C32" s="122"/>
      <c r="D32" s="122"/>
      <c r="E32" s="122"/>
      <c r="F32" s="123"/>
      <c r="G32" s="11" t="s">
        <v>76</v>
      </c>
      <c r="H32" s="11" t="s">
        <v>61</v>
      </c>
      <c r="I32" s="11" t="s">
        <v>62</v>
      </c>
      <c r="J32" s="12" t="s">
        <v>77</v>
      </c>
    </row>
    <row r="33" spans="1:18" ht="18" customHeight="1" x14ac:dyDescent="0.2">
      <c r="A33" s="138"/>
      <c r="B33" s="139"/>
      <c r="C33" s="139"/>
      <c r="D33" s="139"/>
      <c r="E33" s="139"/>
      <c r="F33" s="140"/>
      <c r="G33" s="20"/>
      <c r="H33" s="21"/>
      <c r="I33" s="21"/>
      <c r="J33" s="22">
        <f>G33*H33*I33</f>
        <v>0</v>
      </c>
      <c r="K33" s="58" t="s">
        <v>103</v>
      </c>
      <c r="L33" s="58"/>
      <c r="M33" s="58"/>
      <c r="N33" s="58"/>
      <c r="O33" s="58"/>
      <c r="P33" s="58"/>
      <c r="Q33" s="58"/>
    </row>
    <row r="34" spans="1:18" ht="18" customHeight="1" x14ac:dyDescent="0.2">
      <c r="A34" s="138"/>
      <c r="B34" s="139"/>
      <c r="C34" s="139"/>
      <c r="D34" s="139"/>
      <c r="E34" s="139"/>
      <c r="F34" s="140"/>
      <c r="G34" s="20"/>
      <c r="H34" s="21"/>
      <c r="I34" s="21"/>
      <c r="J34" s="22">
        <f>G34*H34*I34</f>
        <v>0</v>
      </c>
    </row>
    <row r="35" spans="1:18" ht="18" customHeight="1" x14ac:dyDescent="0.2">
      <c r="A35" s="138"/>
      <c r="B35" s="139"/>
      <c r="C35" s="139"/>
      <c r="D35" s="139"/>
      <c r="E35" s="139"/>
      <c r="F35" s="140"/>
      <c r="G35" s="20"/>
      <c r="H35" s="21"/>
      <c r="I35" s="21"/>
      <c r="J35" s="22">
        <f>G35*H35*I35</f>
        <v>0</v>
      </c>
    </row>
    <row r="36" spans="1:18" ht="18" customHeight="1" x14ac:dyDescent="0.2">
      <c r="A36" s="135"/>
      <c r="B36" s="136"/>
      <c r="C36" s="136"/>
      <c r="D36" s="136"/>
      <c r="E36" s="136"/>
      <c r="F36" s="137"/>
      <c r="G36" s="20"/>
      <c r="H36" s="21"/>
      <c r="I36" s="21"/>
      <c r="J36" s="22">
        <f>G36*H36*I36</f>
        <v>0</v>
      </c>
    </row>
    <row r="37" spans="1:18" ht="18" customHeight="1" x14ac:dyDescent="0.2">
      <c r="A37" s="135"/>
      <c r="B37" s="136"/>
      <c r="C37" s="136"/>
      <c r="D37" s="136"/>
      <c r="E37" s="136"/>
      <c r="F37" s="137"/>
      <c r="G37" s="20"/>
      <c r="H37" s="21"/>
      <c r="I37" s="21"/>
      <c r="J37" s="22">
        <f>G37*H37*I37</f>
        <v>0</v>
      </c>
    </row>
    <row r="38" spans="1:18" x14ac:dyDescent="0.2">
      <c r="B38" s="2"/>
      <c r="C38" s="2"/>
      <c r="D38" s="2"/>
      <c r="E38" s="2"/>
      <c r="F38" s="2"/>
      <c r="G38" s="2"/>
      <c r="H38" s="2"/>
    </row>
    <row r="39" spans="1:18" ht="13.5" thickBot="1" x14ac:dyDescent="0.25">
      <c r="A39" s="1" t="s">
        <v>78</v>
      </c>
      <c r="I39" s="4"/>
      <c r="J39" s="29">
        <f>SUM(J33:J38)</f>
        <v>0</v>
      </c>
      <c r="K39" s="63" t="s">
        <v>112</v>
      </c>
      <c r="L39" s="58"/>
      <c r="M39" s="58"/>
      <c r="N39" s="58"/>
      <c r="O39" s="58"/>
      <c r="P39" s="58"/>
      <c r="Q39" s="58"/>
      <c r="R39" s="58"/>
    </row>
    <row r="40" spans="1:18" ht="13.5" thickTop="1" x14ac:dyDescent="0.2">
      <c r="A40" s="1"/>
      <c r="I40" s="4"/>
      <c r="J40" s="10">
        <v>1060</v>
      </c>
      <c r="K40" s="63" t="s">
        <v>116</v>
      </c>
      <c r="L40" s="58"/>
      <c r="M40" s="58"/>
      <c r="N40" s="58"/>
      <c r="O40" s="58"/>
      <c r="P40" s="58"/>
      <c r="Q40" s="58"/>
      <c r="R40" s="58"/>
    </row>
    <row r="41" spans="1:18" ht="13.5" thickBo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8"/>
      <c r="K41" s="63" t="s">
        <v>115</v>
      </c>
      <c r="L41" s="58"/>
      <c r="M41" s="58"/>
      <c r="N41" s="58"/>
      <c r="O41" s="58"/>
      <c r="P41" s="58"/>
      <c r="Q41" s="58"/>
      <c r="R41" s="58"/>
    </row>
    <row r="42" spans="1:18" ht="13.5" thickTop="1" x14ac:dyDescent="0.2"/>
  </sheetData>
  <mergeCells count="17">
    <mergeCell ref="A19:J19"/>
    <mergeCell ref="A2:J2"/>
    <mergeCell ref="A3:J3"/>
    <mergeCell ref="A1:J1"/>
    <mergeCell ref="A36:F36"/>
    <mergeCell ref="A37:F37"/>
    <mergeCell ref="A30:J30"/>
    <mergeCell ref="A17:J17"/>
    <mergeCell ref="A32:F32"/>
    <mergeCell ref="A33:F33"/>
    <mergeCell ref="A34:F34"/>
    <mergeCell ref="A35:F35"/>
    <mergeCell ref="A12:B12"/>
    <mergeCell ref="A11:B11"/>
    <mergeCell ref="A18:J18"/>
    <mergeCell ref="A20:E20"/>
    <mergeCell ref="A22:E22"/>
  </mergeCells>
  <phoneticPr fontId="0" type="noConversion"/>
  <printOptions horizontalCentered="1"/>
  <pageMargins left="0.75" right="0.75" top="1" bottom="1" header="0.5" footer="0.5"/>
  <pageSetup scale="95" orientation="portrait" horizontalDpi="300" verticalDpi="300" r:id="rId1"/>
  <headerFooter alignWithMargins="0"/>
  <customProperties>
    <customPr name="DrillPoint.Mode" r:id="rId2"/>
    <customPr name="DrillPoint.SaveEntireSheet" r:id="rId3"/>
    <customPr name="DrillPoint.Subsheet" r:id="rId4"/>
    <customPr name="DrillPoint.WorksheetID" r:id="rId5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8"/>
  <sheetViews>
    <sheetView topLeftCell="A7" zoomScaleNormal="100" workbookViewId="0">
      <selection activeCell="O21" sqref="O21"/>
    </sheetView>
  </sheetViews>
  <sheetFormatPr defaultRowHeight="12.75" x14ac:dyDescent="0.2"/>
  <cols>
    <col min="10" max="10" width="10.7109375" customWidth="1"/>
  </cols>
  <sheetData>
    <row r="1" spans="1:13" x14ac:dyDescent="0.2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</row>
    <row r="3" spans="1:13" x14ac:dyDescent="0.2">
      <c r="A3" s="103" t="s">
        <v>79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3" x14ac:dyDescent="0.2">
      <c r="A4" s="134" t="s">
        <v>110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3" ht="12.75" customHeight="1" x14ac:dyDescent="0.2">
      <c r="A5" s="10" t="s">
        <v>80</v>
      </c>
      <c r="C5" s="53"/>
      <c r="D5" s="10" t="s">
        <v>81</v>
      </c>
      <c r="F5" s="15" t="s">
        <v>37</v>
      </c>
      <c r="G5" s="40"/>
      <c r="H5" s="10" t="s">
        <v>82</v>
      </c>
      <c r="J5" s="26">
        <f>+C5*G5</f>
        <v>0</v>
      </c>
    </row>
    <row r="6" spans="1:13" ht="12.75" customHeight="1" x14ac:dyDescent="0.2">
      <c r="A6" s="10"/>
      <c r="C6" s="54"/>
      <c r="G6" s="15"/>
      <c r="J6" s="31"/>
    </row>
    <row r="7" spans="1:13" ht="12.75" customHeight="1" x14ac:dyDescent="0.2">
      <c r="A7" s="10" t="s">
        <v>83</v>
      </c>
      <c r="C7" s="53"/>
      <c r="D7" s="10" t="s">
        <v>81</v>
      </c>
      <c r="F7" s="15" t="s">
        <v>37</v>
      </c>
      <c r="G7" s="40"/>
      <c r="H7" s="10" t="s">
        <v>82</v>
      </c>
      <c r="J7" s="26">
        <f>+C7*G7</f>
        <v>0</v>
      </c>
    </row>
    <row r="8" spans="1:13" ht="12.75" customHeight="1" x14ac:dyDescent="0.2">
      <c r="A8" s="10"/>
      <c r="C8" s="54"/>
      <c r="G8" s="15"/>
      <c r="J8" s="31"/>
    </row>
    <row r="9" spans="1:13" ht="12.75" customHeight="1" x14ac:dyDescent="0.2">
      <c r="A9" s="10" t="s">
        <v>84</v>
      </c>
      <c r="C9" s="53"/>
      <c r="D9" s="10" t="s">
        <v>81</v>
      </c>
      <c r="F9" s="15" t="s">
        <v>37</v>
      </c>
      <c r="G9" s="40"/>
      <c r="H9" s="10" t="s">
        <v>82</v>
      </c>
      <c r="J9" s="26">
        <f>+C9*G9</f>
        <v>0</v>
      </c>
    </row>
    <row r="10" spans="1:13" ht="12.75" customHeight="1" x14ac:dyDescent="0.2">
      <c r="A10" s="10"/>
      <c r="C10" s="60"/>
      <c r="D10" s="10"/>
      <c r="F10" s="15"/>
      <c r="G10" s="41"/>
      <c r="H10" s="10"/>
      <c r="J10" s="31"/>
    </row>
    <row r="11" spans="1:13" ht="12.75" customHeight="1" x14ac:dyDescent="0.2">
      <c r="A11" s="10" t="s">
        <v>85</v>
      </c>
      <c r="C11" s="53"/>
      <c r="D11" s="10" t="s">
        <v>81</v>
      </c>
      <c r="F11" s="15" t="s">
        <v>37</v>
      </c>
      <c r="G11" s="40"/>
      <c r="H11" s="10" t="s">
        <v>82</v>
      </c>
      <c r="J11" s="26">
        <f>+C11*G11</f>
        <v>0</v>
      </c>
    </row>
    <row r="12" spans="1:13" ht="12.75" customHeight="1" x14ac:dyDescent="0.2">
      <c r="A12" s="10"/>
      <c r="C12" s="15"/>
      <c r="E12" s="41"/>
      <c r="J12" s="31"/>
    </row>
    <row r="13" spans="1:13" ht="13.5" thickBot="1" x14ac:dyDescent="0.25">
      <c r="A13" s="1" t="s">
        <v>86</v>
      </c>
      <c r="I13" s="4"/>
      <c r="J13" s="29">
        <f>SUM(J5:J12)</f>
        <v>0</v>
      </c>
    </row>
    <row r="14" spans="1:13" ht="13.5" thickTop="1" x14ac:dyDescent="0.2">
      <c r="J14" s="15">
        <v>1070</v>
      </c>
      <c r="M14" t="s">
        <v>87</v>
      </c>
    </row>
    <row r="15" spans="1:13" ht="13.5" thickBo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55"/>
    </row>
    <row r="16" spans="1:13" ht="13.5" thickTop="1" x14ac:dyDescent="0.2">
      <c r="A16" s="103" t="s">
        <v>88</v>
      </c>
      <c r="B16" s="103"/>
      <c r="C16" s="103"/>
      <c r="D16" s="103"/>
      <c r="E16" s="103"/>
      <c r="F16" s="103"/>
      <c r="G16" s="103"/>
      <c r="H16" s="103"/>
      <c r="I16" s="103"/>
      <c r="J16" s="103"/>
    </row>
    <row r="17" spans="1:10" x14ac:dyDescent="0.2">
      <c r="J17" s="36"/>
    </row>
    <row r="18" spans="1:10" ht="12.75" customHeight="1" x14ac:dyDescent="0.2">
      <c r="A18" s="10" t="s">
        <v>89</v>
      </c>
      <c r="B18" s="17"/>
      <c r="C18" s="26"/>
      <c r="D18" s="10" t="s">
        <v>90</v>
      </c>
      <c r="E18" s="15" t="s">
        <v>37</v>
      </c>
      <c r="F18" s="34"/>
      <c r="G18" s="10" t="s">
        <v>91</v>
      </c>
      <c r="H18" s="10"/>
      <c r="J18" s="26">
        <f>C18*F18</f>
        <v>0</v>
      </c>
    </row>
    <row r="19" spans="1:10" ht="12.75" customHeight="1" x14ac:dyDescent="0.2">
      <c r="A19" s="10"/>
      <c r="B19" s="10"/>
      <c r="C19" s="10"/>
      <c r="D19" s="10"/>
      <c r="E19" s="3"/>
      <c r="F19" s="15"/>
      <c r="G19" s="10"/>
      <c r="H19" s="10"/>
      <c r="J19" s="36"/>
    </row>
    <row r="20" spans="1:10" ht="12.75" customHeight="1" x14ac:dyDescent="0.2">
      <c r="A20" s="10" t="s">
        <v>92</v>
      </c>
      <c r="B20" s="17"/>
      <c r="C20" s="26">
        <v>0</v>
      </c>
      <c r="D20" s="10" t="s">
        <v>90</v>
      </c>
      <c r="E20" s="15" t="s">
        <v>37</v>
      </c>
      <c r="F20" s="34"/>
      <c r="G20" s="10" t="s">
        <v>91</v>
      </c>
      <c r="H20" s="10"/>
      <c r="J20" s="26">
        <f>C20*F20</f>
        <v>0</v>
      </c>
    </row>
    <row r="21" spans="1:10" x14ac:dyDescent="0.2">
      <c r="E21" s="3"/>
      <c r="J21" s="36"/>
    </row>
    <row r="22" spans="1:10" ht="13.5" thickBot="1" x14ac:dyDescent="0.25">
      <c r="A22" s="1" t="s">
        <v>93</v>
      </c>
      <c r="J22" s="29">
        <f>SUM(J18:J21)</f>
        <v>0</v>
      </c>
    </row>
    <row r="23" spans="1:10" ht="13.5" thickTop="1" x14ac:dyDescent="0.2">
      <c r="A23" s="1"/>
      <c r="J23" s="10">
        <v>1090</v>
      </c>
    </row>
    <row r="24" spans="1:10" ht="13.5" thickBo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13.5" thickTop="1" x14ac:dyDescent="0.2">
      <c r="A25" s="103" t="s">
        <v>94</v>
      </c>
      <c r="B25" s="103"/>
      <c r="C25" s="103"/>
      <c r="D25" s="103"/>
      <c r="E25" s="103"/>
      <c r="F25" s="103"/>
      <c r="G25" s="103"/>
      <c r="H25" s="103"/>
      <c r="I25" s="103"/>
      <c r="J25" s="103"/>
    </row>
    <row r="26" spans="1:10" x14ac:dyDescent="0.2">
      <c r="A26" s="48" t="s">
        <v>95</v>
      </c>
      <c r="B26" s="49"/>
      <c r="C26" s="49"/>
      <c r="D26" s="148" t="s">
        <v>114</v>
      </c>
      <c r="E26" s="148"/>
      <c r="F26" s="148"/>
      <c r="G26" s="148"/>
      <c r="H26" s="148"/>
      <c r="I26" s="148"/>
      <c r="J26" s="148"/>
    </row>
    <row r="27" spans="1:10" x14ac:dyDescent="0.2">
      <c r="A27" s="147"/>
      <c r="B27" s="147"/>
      <c r="C27" s="147"/>
      <c r="E27" s="34"/>
      <c r="F27" s="16" t="s">
        <v>104</v>
      </c>
      <c r="G27" s="15" t="s">
        <v>37</v>
      </c>
      <c r="H27" s="40"/>
      <c r="I27" s="3" t="s">
        <v>105</v>
      </c>
      <c r="J27" s="26">
        <f>E27*H27</f>
        <v>0</v>
      </c>
    </row>
    <row r="28" spans="1:10" x14ac:dyDescent="0.2">
      <c r="A28" s="125"/>
      <c r="B28" s="125"/>
      <c r="C28" s="125"/>
      <c r="E28" s="24"/>
      <c r="F28" s="16" t="s">
        <v>104</v>
      </c>
      <c r="G28" s="15" t="s">
        <v>37</v>
      </c>
      <c r="H28" s="39"/>
      <c r="I28" s="3" t="s">
        <v>105</v>
      </c>
      <c r="J28" s="26">
        <f>E28*H28</f>
        <v>0</v>
      </c>
    </row>
    <row r="29" spans="1:10" x14ac:dyDescent="0.2">
      <c r="A29" s="125"/>
      <c r="B29" s="125"/>
      <c r="C29" s="125"/>
      <c r="E29" s="24"/>
      <c r="F29" s="16" t="s">
        <v>104</v>
      </c>
      <c r="G29" s="15" t="s">
        <v>37</v>
      </c>
      <c r="H29" s="39"/>
      <c r="I29" s="3" t="s">
        <v>105</v>
      </c>
      <c r="J29" s="26">
        <f>E29*H29</f>
        <v>0</v>
      </c>
    </row>
    <row r="30" spans="1:10" x14ac:dyDescent="0.2">
      <c r="A30" s="125"/>
      <c r="B30" s="125"/>
      <c r="C30" s="125"/>
      <c r="E30" s="24"/>
      <c r="F30" s="16" t="s">
        <v>104</v>
      </c>
      <c r="G30" s="15" t="s">
        <v>37</v>
      </c>
      <c r="H30" s="40"/>
      <c r="I30" s="3" t="s">
        <v>105</v>
      </c>
      <c r="J30" s="26">
        <f>E30*H30</f>
        <v>0</v>
      </c>
    </row>
    <row r="31" spans="1:10" x14ac:dyDescent="0.2">
      <c r="J31" s="31"/>
    </row>
    <row r="32" spans="1:10" ht="13.5" thickBot="1" x14ac:dyDescent="0.25">
      <c r="A32" s="1" t="s">
        <v>96</v>
      </c>
      <c r="J32" s="29">
        <f>SUM(J27:J31)</f>
        <v>0</v>
      </c>
    </row>
    <row r="33" spans="1:15" ht="13.5" thickTop="1" x14ac:dyDescent="0.2">
      <c r="J33" s="10">
        <v>1100</v>
      </c>
    </row>
    <row r="34" spans="1:15" ht="13.5" thickBo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spans="1:15" ht="13.5" thickTop="1" x14ac:dyDescent="0.2">
      <c r="A35" s="103" t="s">
        <v>97</v>
      </c>
      <c r="B35" s="103"/>
      <c r="C35" s="103"/>
      <c r="D35" s="103"/>
      <c r="E35" s="103"/>
      <c r="F35" s="103"/>
      <c r="G35" s="103"/>
      <c r="H35" s="103"/>
      <c r="I35" s="103"/>
      <c r="J35" s="103"/>
    </row>
    <row r="36" spans="1:15" x14ac:dyDescent="0.2">
      <c r="A36" s="48" t="s">
        <v>95</v>
      </c>
      <c r="B36" s="49"/>
      <c r="C36" s="49"/>
      <c r="K36" s="58" t="s">
        <v>106</v>
      </c>
      <c r="L36" s="58"/>
      <c r="M36" s="58"/>
      <c r="N36" s="58"/>
      <c r="O36" s="58"/>
    </row>
    <row r="37" spans="1:15" ht="12.75" customHeight="1" x14ac:dyDescent="0.2">
      <c r="A37" s="145"/>
      <c r="B37" s="145"/>
      <c r="C37" s="145"/>
      <c r="E37" s="34"/>
      <c r="F37" s="56" t="s">
        <v>98</v>
      </c>
      <c r="G37" s="15" t="s">
        <v>37</v>
      </c>
      <c r="H37" s="40"/>
      <c r="I37" s="57" t="s">
        <v>99</v>
      </c>
      <c r="J37" s="26">
        <f>E37*H37</f>
        <v>0</v>
      </c>
      <c r="K37" s="144"/>
      <c r="L37" s="144"/>
      <c r="M37" s="144"/>
      <c r="N37" s="144"/>
      <c r="O37" s="144"/>
    </row>
    <row r="38" spans="1:15" ht="12.75" customHeight="1" x14ac:dyDescent="0.2">
      <c r="A38" s="146"/>
      <c r="B38" s="146"/>
      <c r="C38" s="146"/>
      <c r="E38" s="24"/>
      <c r="F38" s="56" t="s">
        <v>98</v>
      </c>
      <c r="G38" s="15" t="s">
        <v>37</v>
      </c>
      <c r="H38" s="39"/>
      <c r="I38" s="57" t="s">
        <v>99</v>
      </c>
      <c r="J38" s="26">
        <f>E38*H38</f>
        <v>0</v>
      </c>
      <c r="K38" s="144"/>
      <c r="L38" s="144"/>
      <c r="M38" s="144"/>
      <c r="N38" s="144"/>
      <c r="O38" s="144"/>
    </row>
    <row r="39" spans="1:15" ht="12.75" customHeight="1" x14ac:dyDescent="0.2">
      <c r="A39" s="146"/>
      <c r="B39" s="146"/>
      <c r="C39" s="146"/>
      <c r="E39" s="24"/>
      <c r="F39" s="56" t="s">
        <v>98</v>
      </c>
      <c r="G39" s="15" t="s">
        <v>37</v>
      </c>
      <c r="H39" s="39"/>
      <c r="I39" s="57" t="s">
        <v>99</v>
      </c>
      <c r="J39" s="26">
        <f>E39*H39</f>
        <v>0</v>
      </c>
      <c r="K39" s="144"/>
      <c r="L39" s="144"/>
      <c r="M39" s="144"/>
      <c r="N39" s="144"/>
      <c r="O39" s="144"/>
    </row>
    <row r="40" spans="1:15" ht="12.75" customHeight="1" x14ac:dyDescent="0.2">
      <c r="A40" s="146"/>
      <c r="B40" s="146"/>
      <c r="C40" s="146"/>
      <c r="E40" s="24"/>
      <c r="F40" s="56" t="s">
        <v>98</v>
      </c>
      <c r="G40" s="15" t="s">
        <v>37</v>
      </c>
      <c r="H40" s="40"/>
      <c r="I40" s="57" t="s">
        <v>99</v>
      </c>
      <c r="J40" s="26">
        <f>E40*H40</f>
        <v>0</v>
      </c>
      <c r="K40" s="144"/>
      <c r="L40" s="144"/>
      <c r="M40" s="144"/>
      <c r="N40" s="144"/>
      <c r="O40" s="144"/>
    </row>
    <row r="41" spans="1:15" x14ac:dyDescent="0.2">
      <c r="J41" s="31"/>
      <c r="K41" s="144"/>
      <c r="L41" s="144"/>
      <c r="M41" s="144"/>
      <c r="N41" s="144"/>
      <c r="O41" s="144"/>
    </row>
    <row r="42" spans="1:15" ht="13.5" thickBot="1" x14ac:dyDescent="0.25">
      <c r="A42" s="1" t="s">
        <v>100</v>
      </c>
      <c r="J42" s="29">
        <f>SUM(J37:J41)</f>
        <v>0</v>
      </c>
      <c r="K42" s="144"/>
      <c r="L42" s="144"/>
      <c r="M42" s="144"/>
      <c r="N42" s="144"/>
      <c r="O42" s="144"/>
    </row>
    <row r="43" spans="1:15" ht="13.5" thickTop="1" x14ac:dyDescent="0.2">
      <c r="J43" s="10">
        <v>1110</v>
      </c>
      <c r="K43" s="144"/>
      <c r="L43" s="144"/>
      <c r="M43" s="144"/>
      <c r="N43" s="144"/>
      <c r="O43" s="144"/>
    </row>
    <row r="44" spans="1:15" ht="13.5" thickBot="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44"/>
      <c r="L44" s="144"/>
      <c r="M44" s="144"/>
      <c r="N44" s="144"/>
      <c r="O44" s="144"/>
    </row>
    <row r="45" spans="1:15" ht="13.5" thickTop="1" x14ac:dyDescent="0.2">
      <c r="A45" s="1"/>
      <c r="I45" s="17"/>
      <c r="J45" s="31"/>
    </row>
    <row r="47" spans="1:15" ht="16.5" thickBot="1" x14ac:dyDescent="0.3">
      <c r="A47" s="19" t="s">
        <v>20</v>
      </c>
      <c r="J47" s="29">
        <f>'Page 1'!J10+'Page 1'!J27+'Page 2'!J13+'Page 2'!J30+'Page 3'!J14+'Page 3'!J26+'Page 3'!J39+'Page 4'!J13+'Page 4'!J22+'Page 4'!J32+'Page 4'!J42</f>
        <v>0</v>
      </c>
    </row>
    <row r="48" spans="1:15" ht="13.5" thickTop="1" x14ac:dyDescent="0.2"/>
  </sheetData>
  <mergeCells count="16">
    <mergeCell ref="A1:J1"/>
    <mergeCell ref="A3:J3"/>
    <mergeCell ref="A16:J16"/>
    <mergeCell ref="A30:C30"/>
    <mergeCell ref="A29:C29"/>
    <mergeCell ref="A28:C28"/>
    <mergeCell ref="A27:C27"/>
    <mergeCell ref="A25:J25"/>
    <mergeCell ref="A4:J4"/>
    <mergeCell ref="D26:J26"/>
    <mergeCell ref="K37:O44"/>
    <mergeCell ref="A35:J35"/>
    <mergeCell ref="A37:C37"/>
    <mergeCell ref="A38:C38"/>
    <mergeCell ref="A39:C39"/>
    <mergeCell ref="A40:C40"/>
  </mergeCells>
  <phoneticPr fontId="0" type="noConversion"/>
  <printOptions horizontalCentered="1"/>
  <pageMargins left="0.75" right="0.75" top="1" bottom="1" header="0.5" footer="0.5"/>
  <pageSetup scale="94" orientation="portrait" horizontalDpi="300" verticalDpi="300" r:id="rId1"/>
  <headerFooter alignWithMargins="0"/>
  <rowBreaks count="1" manualBreakCount="1">
    <brk id="48" max="9" man="1"/>
  </rowBreaks>
  <customProperties>
    <customPr name="DrillPoint.FROID" r:id="rId2"/>
    <customPr name="DrillPoint.Mode" r:id="rId3"/>
    <customPr name="DrillPoint.SaveEntireSheet" r:id="rId4"/>
    <customPr name="DrillPoint.Subsheet" r:id="rId5"/>
    <customPr name="DrillPoint.WorksheetID" r:id="rId6"/>
  </customPropertie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8680DF5D7B874CA43E24B72B62CB4B" ma:contentTypeVersion="12" ma:contentTypeDescription="Create a new document." ma:contentTypeScope="" ma:versionID="332b3e36de24af863c6e151a6f2b4a7a">
  <xsd:schema xmlns:xsd="http://www.w3.org/2001/XMLSchema" xmlns:xs="http://www.w3.org/2001/XMLSchema" xmlns:p="http://schemas.microsoft.com/office/2006/metadata/properties" xmlns:ns2="5250b6e6-d332-43e6-927d-8f54594e6804" xmlns:ns3="772574a6-9fe7-42de-91e6-2972d36842ca" targetNamespace="http://schemas.microsoft.com/office/2006/metadata/properties" ma:root="true" ma:fieldsID="b2e16b1ae2d8df528361750fa425184f" ns2:_="" ns3:_="">
    <xsd:import namespace="5250b6e6-d332-43e6-927d-8f54594e6804"/>
    <xsd:import namespace="772574a6-9fe7-42de-91e6-2972d36842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b6e6-d332-43e6-927d-8f54594e6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574a6-9fe7-42de-91e6-2972d36842c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52F8AA-C73F-477A-AC15-376DB526C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50b6e6-d332-43e6-927d-8f54594e6804"/>
    <ds:schemaRef ds:uri="772574a6-9fe7-42de-91e6-2972d36842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71B207-F348-4806-9BCA-617F413CAA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E90EF4-577A-4E38-A981-7EBDE7B60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</vt:lpstr>
      <vt:lpstr>Page 1</vt:lpstr>
      <vt:lpstr>Page 2</vt:lpstr>
      <vt:lpstr>Page 3</vt:lpstr>
      <vt:lpstr>Page 4</vt:lpstr>
      <vt:lpstr>'Page 1'!Print_Area</vt:lpstr>
      <vt:lpstr>'Page 2'!Print_Area</vt:lpstr>
      <vt:lpstr>'Page 3'!Print_Area</vt:lpstr>
      <vt:lpstr>'Page 4'!Print_Area</vt:lpstr>
    </vt:vector>
  </TitlesOfParts>
  <Manager/>
  <Company>JTPA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Zia Rifkin</dc:creator>
  <cp:keywords/>
  <dc:description/>
  <cp:lastModifiedBy>Zia Rifkin</cp:lastModifiedBy>
  <cp:revision/>
  <dcterms:created xsi:type="dcterms:W3CDTF">2000-07-17T14:54:14Z</dcterms:created>
  <dcterms:modified xsi:type="dcterms:W3CDTF">2023-04-14T17:47:22Z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0x010100558680DF5D7B874CA43E24B72B62CB4B</vt:lpwstr>
  </property>
  <property fmtid="{D5CDD505-2E9C-101B-9397-08002B2CF9AE}" pid="3" name="_dlc_DocIdItemGuid">
    <vt:lpwstr>d48ff9fc-cd3c-4d6f-843a-82f4e131e955</vt:lpwstr>
  </property>
</Properties>
</file>